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0" windowWidth="15480" windowHeight="805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G504"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<sst xmlns="http://schemas.openxmlformats.org/spreadsheetml/2006/main" count="5050" uniqueCount="3553">
  <si>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</si>
  <si>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</si>
  <si>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</si>
  <si>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</si>
  <si>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</si>
  <si>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</si>
  <si>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</si>
  <si>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</si>
  <si>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</si>
  <si>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</si>
  <si>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</si>
  <si>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</si>
  <si>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</si>
  <si>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</si>
  <si>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</si>
  <si>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</si>
  <si>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</si>
  <si>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</si>
  <si>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</si>
  <si>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</si>
  <si>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</si>
  <si>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</si>
  <si>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</si>
  <si>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</si>
  <si>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</si>
  <si>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</si>
  <si>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</si>
  <si>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</si>
  <si>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</si>
  <si>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</si>
  <si>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</si>
  <si>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</si>
  <si>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</si>
  <si>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</si>
  <si>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</si>
  <si>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</si>
  <si>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</si>
  <si>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</si>
  <si>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</si>
  <si>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</si>
  <si>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</si>
  <si>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</si>
  <si>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</si>
  <si>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</si>
  <si>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</si>
  <si>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</si>
  <si>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</si>
  <si>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</si>
  <si>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</si>
  <si>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</si>
  <si>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</si>
  <si>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</si>
  <si>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</si>
  <si>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</si>
  <si>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</si>
  <si>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</si>
  <si>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</si>
  <si>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</si>
  <si>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</si>
  <si>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</si>
  <si>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</si>
  <si>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</si>
  <si>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</si>
  <si>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</si>
  <si>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</si>
  <si>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</si>
  <si>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</si>
  <si>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</si>
  <si>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CDNC 15.000.000</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</si>
  <si>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</si>
  <si>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</si>
  <si>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</si>
  <si>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</si>
  <si>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</si>
  <si>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</si>
  <si>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</si>
  <si>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</si>
  <si>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</si>
  <si>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</si>
  <si>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</si>
  <si>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</si>
  <si>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</si>
  <si>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</si>
  <si>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</si>
  <si>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</si>
  <si>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</si>
  <si>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</si>
  <si>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</si>
  <si>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</si>
  <si>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</si>
  <si>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</si>
  <si>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</si>
  <si>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</si>
  <si>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</si>
  <si>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</si>
  <si>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</si>
  <si>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</si>
  <si>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</si>
  <si>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</si>
  <si>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</si>
  <si>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</si>
  <si>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</si>
  <si>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</si>
  <si>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</si>
  <si>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</si>
  <si>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</si>
  <si>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</si>
  <si>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</si>
  <si>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</si>
  <si>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</si>
  <si>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</si>
  <si>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</si>
  <si>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</si>
  <si>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</si>
  <si>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</si>
  <si>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</si>
  <si>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</si>
  <si>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</si>
  <si>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</si>
  <si>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</si>
  <si>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</si>
  <si>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</si>
  <si>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</si>
  <si>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</si>
  <si>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</si>
  <si>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</si>
  <si>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</si>
  <si>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</si>
  <si>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</si>
  <si>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</si>
  <si>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</si>
  <si>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</si>
  <si>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</si>
  <si>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</si>
  <si>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</si>
  <si>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</si>
  <si>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</si>
  <si>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</si>
  <si>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</si>
  <si>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</si>
  <si>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</si>
  <si>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</si>
  <si>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</si>
  <si>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</si>
  <si>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</si>
  <si>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</si>
  <si>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</si>
  <si>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</si>
  <si>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</si>
  <si>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</si>
  <si>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</si>
  <si>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</si>
  <si>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</si>
  <si>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</si>
  <si>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</si>
  <si>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</si>
  <si>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</si>
  <si>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</si>
  <si>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</si>
  <si>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</si>
  <si>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</si>
  <si>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</si>
  <si>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</si>
  <si>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</si>
  <si>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</si>
  <si>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</si>
  <si>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</si>
  <si>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</si>
  <si>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</si>
  <si>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</si>
  <si>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</si>
  <si>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</si>
  <si>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</si>
  <si>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</si>
  <si>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</si>
  <si>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</si>
  <si>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</si>
  <si>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</si>
  <si>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</si>
  <si>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</si>
  <si>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</si>
  <si>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</si>
  <si>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</si>
  <si>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</si>
  <si>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</si>
  <si>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</si>
  <si>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</si>
  <si>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</si>
  <si>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</si>
  <si>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</si>
  <si>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</si>
  <si>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</si>
  <si>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</si>
  <si>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</si>
  <si>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</si>
  <si>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</si>
  <si>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</si>
  <si>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</si>
  <si>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</si>
  <si>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</si>
  <si>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</si>
  <si>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</si>
  <si>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</si>
  <si>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</si>
  <si>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</si>
  <si>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</si>
  <si>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</si>
  <si>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</si>
  <si>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</si>
  <si>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</si>
  <si>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</si>
  <si>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</si>
  <si>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</si>
  <si>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</si>
  <si>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</si>
  <si>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</si>
  <si>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</si>
  <si>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</si>
  <si>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</si>
  <si>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</si>
  <si>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</si>
  <si>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</si>
  <si>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</si>
  <si>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</si>
  <si>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</si>
  <si>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</si>
  <si>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</si>
  <si>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</si>
  <si>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</si>
  <si>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</si>
  <si>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</si>
  <si>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</si>
  <si>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</si>
  <si>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</si>
  <si>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</si>
  <si>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</si>
  <si>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</si>
  <si>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</si>
  <si>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</si>
  <si>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</si>
  <si>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</si>
  <si>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</si>
  <si>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</si>
  <si>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</si>
  <si>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</si>
  <si>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</si>
  <si>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</si>
  <si>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</si>
  <si>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</si>
  <si>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</si>
  <si>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</si>
  <si>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</si>
  <si>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Hoàng Thị Kim</t>
  </si>
  <si>
    <t>34/16.4.2018</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</si>
  <si>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</si>
  <si>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</si>
  <si>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</si>
  <si>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</si>
  <si>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</si>
  <si>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</si>
  <si>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</si>
  <si>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</si>
  <si>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</si>
  <si>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</si>
  <si>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</si>
  <si>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</si>
  <si>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</si>
  <si>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</si>
  <si>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</si>
  <si>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</si>
  <si>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</si>
  <si>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</si>
  <si>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</si>
  <si>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</si>
  <si>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</si>
  <si>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</si>
  <si>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</si>
  <si>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</si>
  <si>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</si>
  <si>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</si>
  <si>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</si>
  <si>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</si>
  <si>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</si>
  <si>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</si>
  <si>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</si>
  <si>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</si>
  <si>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</si>
  <si>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</si>
  <si>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</si>
  <si>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</si>
  <si>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</si>
  <si>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</si>
  <si>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</si>
  <si>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</si>
  <si>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</si>
  <si>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</si>
  <si>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</si>
  <si>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</si>
  <si>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</si>
  <si>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</si>
  <si>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</si>
  <si>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</si>
  <si>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</si>
  <si>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</si>
  <si>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</si>
  <si>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</si>
  <si>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</si>
  <si>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</si>
  <si>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</si>
  <si>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</si>
  <si>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</si>
  <si>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</si>
  <si>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</si>
  <si>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</si>
  <si>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</si>
  <si>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</si>
  <si>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</si>
  <si>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</si>
  <si>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</si>
  <si>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</si>
  <si>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</si>
  <si>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</si>
  <si>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</si>
  <si>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</si>
  <si>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</si>
  <si>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</si>
  <si>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</si>
  <si>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</si>
  <si>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</si>
  <si>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</si>
  <si>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</si>
  <si>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</si>
  <si>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</si>
  <si>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</si>
  <si>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</si>
  <si>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</si>
  <si>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</si>
  <si>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</si>
  <si>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</si>
  <si>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</si>
  <si>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</si>
  <si>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</si>
  <si>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</si>
  <si>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</si>
  <si>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</si>
  <si>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</si>
  <si>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</si>
  <si>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</si>
  <si>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</si>
  <si>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</si>
  <si>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</si>
  <si>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</si>
  <si>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</si>
  <si>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</si>
  <si>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</si>
  <si>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</si>
  <si>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</si>
  <si>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</si>
  <si>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</si>
  <si>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</si>
  <si>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</si>
  <si>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</si>
  <si>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</si>
  <si>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</si>
  <si>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</si>
  <si>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</si>
  <si>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</si>
  <si>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</si>
  <si>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</si>
  <si>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</si>
  <si>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</si>
  <si>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</si>
  <si>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</si>
  <si>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</si>
  <si>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</si>
  <si>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</si>
  <si>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</si>
  <si>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</si>
  <si>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</si>
  <si>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</si>
  <si>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</si>
  <si>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</si>
  <si>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</si>
  <si>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</si>
  <si>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</si>
  <si>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</si>
  <si>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</si>
  <si>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</si>
  <si>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</si>
  <si>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</si>
  <si>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</si>
  <si>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</si>
  <si>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</si>
  <si>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</si>
  <si>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</si>
  <si>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</si>
  <si>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</si>
  <si>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</si>
  <si>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</si>
  <si>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</si>
  <si>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</si>
  <si>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</si>
  <si>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</si>
  <si>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</si>
  <si>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</si>
  <si>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</si>
  <si>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</si>
  <si>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</si>
  <si>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</si>
  <si>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</si>
  <si>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</si>
  <si>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</si>
  <si>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</si>
  <si>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</si>
  <si>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</si>
  <si>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</si>
  <si>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</si>
  <si>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</si>
  <si>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</si>
  <si>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</si>
  <si>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</si>
  <si>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</si>
  <si>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</si>
  <si>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</si>
  <si>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</si>
  <si>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</si>
  <si>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</si>
  <si>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</si>
  <si>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</si>
  <si>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</si>
  <si>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</si>
  <si>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</si>
  <si>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</si>
  <si>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</si>
  <si>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</si>
  <si>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</si>
  <si>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</si>
  <si>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</si>
  <si>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</si>
  <si>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</si>
  <si>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</si>
  <si>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</si>
  <si>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</si>
  <si>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</si>
  <si>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</si>
  <si>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</si>
  <si>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</si>
  <si>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</si>
  <si>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</si>
  <si>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</si>
  <si>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</si>
  <si>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</si>
  <si>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</si>
  <si>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</si>
  <si>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</si>
  <si>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</si>
  <si>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</si>
  <si>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</si>
  <si>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</si>
  <si>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</si>
  <si>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</si>
  <si>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</si>
  <si>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</si>
  <si>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</si>
  <si>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</si>
  <si>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</si>
  <si>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</si>
  <si>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</si>
  <si>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</si>
  <si>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</si>
  <si>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</si>
  <si>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</si>
  <si>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</si>
  <si>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</si>
  <si>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</si>
  <si>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</si>
  <si>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</si>
  <si>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</si>
  <si>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</si>
  <si>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</si>
  <si>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</si>
  <si>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</si>
  <si>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</si>
  <si>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</si>
  <si>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</si>
  <si>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</si>
  <si>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</si>
  <si>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</si>
  <si>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</si>
  <si>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</si>
  <si>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</si>
  <si>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</si>
  <si>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</si>
  <si>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</si>
  <si>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</si>
  <si>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</si>
  <si>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</si>
  <si>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</si>
  <si>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</si>
  <si>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</si>
  <si>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</si>
  <si>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</si>
  <si>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</si>
  <si>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</si>
  <si>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</si>
  <si>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</si>
  <si>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</si>
  <si>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</si>
  <si>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</si>
  <si>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</si>
  <si>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</si>
  <si>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</si>
  <si>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</si>
  <si>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</si>
  <si>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</si>
  <si>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</si>
  <si>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</si>
  <si>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</si>
  <si>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</si>
  <si>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</si>
  <si>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</si>
  <si>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</si>
  <si>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</si>
  <si>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</si>
  <si>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</si>
  <si>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</si>
  <si>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</si>
  <si>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</si>
  <si>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</si>
  <si>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</si>
  <si>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</si>
  <si>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</si>
  <si>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</si>
  <si>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</si>
  <si>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</si>
  <si>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</si>
  <si>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</si>
  <si>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</si>
  <si>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</si>
  <si>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</si>
  <si>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</si>
  <si>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</si>
  <si>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</si>
  <si>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</si>
  <si>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</si>
  <si>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</si>
  <si>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</si>
  <si>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</si>
  <si>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</si>
  <si>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</si>
  <si>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</si>
  <si>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</si>
  <si>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</si>
  <si>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</si>
  <si>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</si>
  <si>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</si>
  <si>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</si>
  <si>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</si>
  <si>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</si>
  <si>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</si>
  <si>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</si>
  <si>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</si>
  <si>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</si>
  <si>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</si>
  <si>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</si>
  <si>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</si>
  <si>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</si>
  <si>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</si>
  <si>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</si>
  <si>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</si>
  <si>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</si>
  <si>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</si>
  <si>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</si>
  <si>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</si>
  <si>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</si>
  <si>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</si>
  <si>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</si>
  <si>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</si>
  <si>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</si>
  <si>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</si>
  <si>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</si>
  <si>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</si>
  <si>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</si>
  <si>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</si>
  <si>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</si>
  <si>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</si>
  <si>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</si>
  <si>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</si>
  <si>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</si>
  <si>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</si>
  <si>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</si>
  <si>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</si>
  <si>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</si>
  <si>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</si>
  <si>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</si>
  <si>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</si>
  <si>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</si>
  <si>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</si>
  <si>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</si>
  <si>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</si>
  <si>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</si>
  <si>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</si>
  <si>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</si>
  <si>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</si>
  <si>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</si>
  <si>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</si>
  <si>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</si>
  <si>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</si>
  <si>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</si>
  <si>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</si>
  <si>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</si>
  <si>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</si>
  <si>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</si>
  <si>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</si>
  <si>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</si>
  <si>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</si>
  <si>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</si>
  <si>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</si>
  <si>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</si>
  <si>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</si>
  <si>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</si>
  <si>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</si>
  <si>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</si>
  <si>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</si>
  <si>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</si>
  <si>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</si>
  <si>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</si>
  <si>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</si>
  <si>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</si>
  <si>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</si>
  <si>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</si>
  <si>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</si>
  <si>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</si>
  <si>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</si>
  <si>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</si>
  <si>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</si>
  <si>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</si>
  <si>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</si>
  <si>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</si>
  <si>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</si>
  <si>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</si>
  <si>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</si>
  <si>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</si>
  <si>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</si>
  <si>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</si>
  <si>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</si>
  <si>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</si>
  <si>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</si>
  <si>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</si>
  <si>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</si>
  <si>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</si>
  <si>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</si>
  <si>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</si>
  <si>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Bản án số 59/2013/HSST ngày 26/9/2013 của TAND tỉnh Hà Giang.</t>
  </si>
  <si>
    <t>Nguyễn Thị Hà</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</si>
  <si>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</si>
  <si>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</si>
  <si>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</si>
  <si>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</si>
  <si>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</si>
  <si>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</si>
  <si>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</si>
  <si>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</si>
  <si>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</si>
  <si>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</si>
  <si>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</si>
  <si>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</si>
  <si>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</si>
  <si>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</si>
  <si>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</si>
  <si>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</si>
  <si>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</si>
  <si>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</si>
  <si>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</si>
  <si>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</si>
  <si>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</si>
  <si>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</si>
  <si>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</si>
  <si>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</si>
  <si>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</si>
  <si>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</si>
  <si>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</si>
  <si>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</si>
  <si>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</si>
  <si>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</si>
  <si>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</si>
  <si>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</si>
  <si>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</si>
  <si>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</si>
  <si>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</si>
  <si>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</si>
  <si>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</si>
  <si>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</si>
  <si>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</si>
  <si>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</si>
  <si>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</si>
  <si>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</si>
  <si>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</si>
  <si>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</si>
  <si>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</si>
  <si>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</si>
  <si>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</si>
  <si>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</si>
  <si>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</si>
  <si>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</si>
  <si>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</si>
  <si>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</si>
  <si>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</si>
  <si>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</si>
  <si>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</si>
  <si>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</si>
  <si>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</si>
  <si>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</si>
  <si>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</si>
  <si>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</si>
  <si>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</si>
  <si>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</si>
  <si>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</si>
  <si>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</si>
  <si>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</si>
  <si>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</si>
  <si>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</si>
  <si>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</si>
  <si>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</si>
  <si>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</si>
  <si>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</si>
  <si>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</si>
  <si>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</si>
  <si>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</si>
  <si>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</si>
  <si>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</si>
  <si>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</si>
  <si>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</si>
  <si>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</si>
  <si>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</si>
  <si>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</si>
  <si>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</si>
  <si>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</si>
  <si>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</si>
  <si>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</si>
  <si>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</si>
  <si>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</si>
  <si>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</si>
  <si>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</si>
  <si>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</si>
  <si>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</si>
  <si>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</si>
  <si>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</si>
  <si>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</si>
  <si>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</si>
  <si>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</si>
  <si>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</si>
  <si>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</si>
  <si>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</si>
  <si>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</si>
  <si>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</si>
  <si>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</si>
  <si>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</si>
  <si>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</si>
  <si>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</si>
  <si>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</si>
  <si>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</si>
  <si>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</si>
  <si>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</si>
  <si>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</si>
  <si>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</si>
  <si>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</si>
  <si>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</si>
  <si>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</si>
  <si>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</si>
  <si>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</si>
  <si>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</si>
  <si>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</si>
  <si>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</si>
  <si>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</si>
  <si>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</si>
  <si>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</si>
  <si>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</si>
  <si>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</si>
  <si>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</si>
  <si>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</si>
  <si>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</si>
  <si>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</si>
  <si>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</si>
  <si>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</si>
  <si>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</si>
  <si>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</si>
  <si>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</si>
  <si>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</si>
  <si>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</si>
  <si>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</si>
  <si>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</si>
  <si>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</si>
  <si>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</si>
  <si>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</si>
  <si>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</si>
  <si>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</si>
  <si>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</si>
  <si>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</si>
  <si>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</si>
  <si>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</si>
  <si>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</si>
  <si>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</si>
  <si>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</si>
  <si>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</si>
  <si>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</si>
  <si>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</si>
  <si>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</si>
  <si>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</si>
  <si>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</si>
  <si>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</si>
  <si>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</si>
  <si>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</si>
  <si>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</si>
  <si>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</si>
  <si>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</si>
  <si>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</si>
  <si>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</si>
  <si>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</si>
  <si>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</si>
  <si>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</si>
  <si>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</si>
  <si>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</si>
  <si>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</si>
  <si>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</si>
  <si>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</si>
  <si>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</si>
  <si>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</si>
  <si>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</si>
  <si>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</si>
  <si>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</si>
  <si>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</si>
  <si>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</si>
  <si>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</si>
  <si>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</si>
  <si>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</si>
  <si>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</si>
  <si>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</si>
  <si>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</si>
  <si>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</si>
  <si>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</si>
  <si>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</si>
  <si>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</si>
  <si>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</si>
  <si>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</si>
  <si>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</si>
  <si>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</si>
  <si>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</si>
  <si>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</si>
  <si>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</si>
  <si>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</si>
  <si>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</si>
  <si>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</si>
  <si>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</si>
  <si>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</si>
  <si>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</si>
  <si>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</si>
  <si>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</si>
  <si>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</si>
  <si>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</si>
  <si>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</si>
  <si>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</si>
  <si>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</si>
  <si>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</si>
  <si>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</si>
  <si>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</si>
  <si>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</si>
  <si>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</si>
  <si>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</si>
  <si>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</si>
  <si>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</si>
  <si>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</si>
  <si>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</si>
  <si>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</si>
  <si>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</si>
  <si>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</si>
  <si>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</si>
  <si>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</si>
  <si>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</si>
  <si>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</si>
  <si>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</si>
  <si>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</si>
  <si>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</si>
  <si>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</si>
  <si>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</si>
  <si>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</si>
  <si>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</si>
  <si>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</si>
  <si>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</si>
  <si>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</si>
  <si>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</si>
  <si>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</si>
  <si>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</si>
  <si>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</si>
  <si>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</si>
  <si>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</si>
  <si>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</si>
  <si>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</si>
  <si>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</si>
  <si>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</si>
  <si>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</si>
  <si>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</si>
  <si>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</si>
  <si>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</si>
  <si>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</si>
  <si>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</si>
  <si>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</si>
  <si>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</si>
  <si>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</si>
  <si>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</si>
  <si>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</si>
  <si>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</si>
  <si>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</si>
  <si>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</si>
  <si>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</si>
  <si>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</si>
  <si>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</si>
  <si>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</si>
  <si>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</si>
  <si>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</si>
  <si>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</si>
  <si>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</si>
  <si>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</si>
  <si>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</si>
  <si>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</si>
  <si>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</si>
  <si>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</si>
  <si>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</si>
  <si>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</si>
  <si>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</si>
  <si>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</si>
  <si>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</si>
  <si>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</si>
  <si>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</si>
  <si>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</si>
  <si>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</si>
  <si>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</si>
  <si>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</si>
  <si>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</si>
  <si>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</si>
  <si>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</si>
  <si>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</si>
  <si>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</si>
  <si>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</si>
  <si>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</si>
  <si>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</si>
  <si>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</si>
  <si>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</si>
  <si>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</si>
  <si>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</si>
  <si>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</si>
  <si>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</si>
  <si>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</si>
  <si>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</si>
  <si>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</si>
  <si>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</si>
  <si>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</si>
  <si>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</si>
  <si>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</si>
  <si>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</si>
  <si>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</si>
  <si>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</si>
  <si>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</si>
  <si>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</si>
  <si>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</si>
  <si>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</si>
  <si>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</si>
  <si>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</si>
  <si>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</si>
  <si>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</si>
  <si>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</si>
  <si>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</si>
  <si>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</si>
  <si>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</si>
  <si>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</si>
  <si>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</si>
  <si>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</si>
  <si>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</si>
  <si>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</si>
  <si>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</si>
  <si>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</si>
  <si>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</si>
  <si>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</si>
  <si>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</si>
  <si>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</si>
  <si>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</si>
  <si>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</si>
  <si>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</si>
  <si>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</si>
  <si>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</si>
  <si>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</si>
  <si>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</si>
  <si>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</si>
  <si>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11/2016/HSST 25/3/2016 TAND tỉnh Hà Giang</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</si>
  <si>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</si>
  <si>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</si>
  <si>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</si>
  <si>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</si>
  <si>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</si>
  <si>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</si>
  <si>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</si>
  <si>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</si>
  <si>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</si>
  <si>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</si>
  <si>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</si>
  <si>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</si>
  <si>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</si>
  <si>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</si>
  <si>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</si>
  <si>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</si>
  <si>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</si>
  <si>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</si>
  <si>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</si>
  <si>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</si>
  <si>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</si>
  <si>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</si>
  <si>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</si>
  <si>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</si>
  <si>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</si>
  <si>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</si>
  <si>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</si>
  <si>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</si>
  <si>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</si>
  <si>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</si>
  <si>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</si>
  <si>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</si>
  <si>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</si>
  <si>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</si>
  <si>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</si>
  <si>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</si>
  <si>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</si>
  <si>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</si>
  <si>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</si>
  <si>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</si>
  <si>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</si>
  <si>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</si>
  <si>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</si>
  <si>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</si>
  <si>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</si>
  <si>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</si>
  <si>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</si>
  <si>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</si>
  <si>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</si>
  <si>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</si>
  <si>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</si>
  <si>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</si>
  <si>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</si>
  <si>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</si>
  <si>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</si>
  <si>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</si>
  <si>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</si>
  <si>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</si>
  <si>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</si>
  <si>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</si>
  <si>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</si>
  <si>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</si>
  <si>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</si>
  <si>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</si>
  <si>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</si>
  <si>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</si>
  <si>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</si>
  <si>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</si>
  <si>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</si>
  <si>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</si>
  <si>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</si>
  <si>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</si>
  <si>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</si>
  <si>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</si>
  <si>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</si>
  <si>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</si>
  <si>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</si>
  <si>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</si>
  <si>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</si>
  <si>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</si>
  <si>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</si>
  <si>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</si>
  <si>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</si>
  <si>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</si>
  <si>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</si>
  <si>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</si>
  <si>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</si>
  <si>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</si>
  <si>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</si>
  <si>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</si>
  <si>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</si>
  <si>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</si>
  <si>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Tổng cộng</t>
  </si>
  <si>
    <t>xin lỗi công khai</t>
  </si>
  <si>
    <t>CỤC THI HÀNH ÁN DÂN SỰ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</si>
  <si>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</si>
  <si>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</si>
  <si>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</si>
  <si>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</si>
  <si>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</si>
  <si>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</si>
  <si>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</si>
  <si>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</si>
  <si>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</si>
  <si>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</si>
  <si>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</si>
  <si>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</si>
  <si>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</si>
  <si>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</si>
  <si>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</si>
  <si>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</si>
  <si>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</si>
  <si>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</si>
  <si>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</si>
  <si>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</si>
  <si>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</si>
  <si>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</si>
  <si>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</si>
  <si>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</si>
  <si>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</si>
  <si>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</si>
  <si>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</si>
  <si>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</si>
  <si>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</si>
  <si>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</si>
  <si>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</si>
  <si>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</si>
  <si>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</si>
  <si>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</si>
  <si>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</si>
  <si>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</si>
  <si>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</si>
  <si>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</si>
  <si>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</si>
  <si>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</si>
  <si>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</si>
  <si>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</si>
  <si>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</si>
  <si>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</si>
  <si>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</si>
  <si>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</si>
  <si>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</si>
  <si>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</si>
  <si>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</si>
  <si>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</si>
  <si>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</si>
  <si>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</si>
  <si>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</si>
  <si>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</si>
  <si>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</si>
  <si>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</si>
  <si>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</si>
  <si>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</si>
  <si>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</si>
  <si>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</si>
  <si>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</si>
  <si>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</si>
  <si>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</si>
  <si>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</si>
  <si>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</si>
  <si>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</si>
  <si>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</si>
  <si>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</si>
  <si>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</si>
  <si>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</si>
  <si>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</si>
  <si>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</si>
  <si>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</si>
  <si>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</si>
  <si>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</si>
  <si>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</si>
  <si>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</si>
  <si>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</si>
  <si>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</si>
  <si>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</si>
  <si>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</si>
  <si>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</si>
  <si>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</si>
  <si>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</si>
  <si>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</si>
  <si>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</si>
  <si>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</si>
  <si>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</si>
  <si>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</si>
  <si>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</si>
  <si>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</si>
  <si>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</si>
  <si>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</si>
  <si>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</si>
  <si>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</si>
  <si>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</si>
  <si>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</si>
  <si>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</si>
  <si>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</si>
  <si>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</si>
  <si>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</si>
  <si>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</si>
  <si>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</si>
  <si>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</si>
  <si>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</si>
  <si>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</si>
  <si>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</si>
  <si>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</si>
  <si>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</si>
  <si>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</si>
  <si>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</si>
  <si>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</si>
  <si>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</si>
  <si>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</si>
  <si>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</si>
  <si>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</si>
  <si>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</si>
  <si>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</si>
  <si>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</si>
  <si>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</si>
  <si>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</si>
  <si>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</si>
  <si>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</si>
  <si>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</si>
  <si>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</si>
  <si>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</si>
  <si>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</si>
  <si>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</si>
  <si>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</si>
  <si>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</si>
  <si>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</si>
  <si>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</si>
  <si>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</si>
  <si>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</si>
  <si>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</si>
  <si>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</si>
  <si>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</si>
  <si>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</si>
  <si>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</si>
  <si>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</si>
  <si>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</si>
  <si>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</si>
  <si>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</si>
  <si>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</si>
  <si>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</si>
  <si>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</si>
  <si>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</si>
  <si>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</si>
  <si>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</si>
  <si>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</si>
  <si>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</si>
  <si>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</si>
  <si>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</si>
  <si>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</si>
  <si>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</si>
  <si>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</si>
  <si>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</si>
  <si>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</si>
  <si>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</si>
  <si>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</si>
  <si>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</si>
  <si>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</si>
  <si>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</si>
  <si>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</si>
  <si>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</si>
  <si>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</si>
  <si>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</si>
  <si>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</si>
  <si>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</si>
  <si>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</si>
  <si>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</si>
  <si>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</si>
  <si>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</si>
  <si>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</si>
  <si>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</si>
  <si>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</si>
  <si>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</si>
  <si>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</si>
  <si>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</si>
  <si>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</si>
  <si>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</si>
  <si>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</si>
  <si>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</si>
  <si>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</si>
  <si>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</si>
  <si>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</si>
  <si>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</si>
  <si>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</si>
  <si>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</si>
  <si>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</si>
  <si>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</si>
  <si>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</si>
  <si>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</si>
  <si>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</si>
  <si>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</si>
  <si>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</si>
  <si>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</si>
  <si>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</si>
  <si>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</si>
  <si>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</si>
  <si>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</si>
  <si>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</si>
  <si>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</si>
  <si>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</si>
  <si>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</si>
  <si>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</si>
  <si>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</si>
  <si>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</si>
  <si>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</si>
  <si>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</si>
  <si>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</si>
  <si>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</si>
  <si>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</si>
  <si>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</si>
  <si>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</si>
  <si>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</si>
  <si>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</si>
  <si>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</si>
  <si>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</si>
  <si>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</si>
  <si>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</si>
  <si>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</si>
  <si>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</si>
  <si>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</si>
  <si>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</si>
  <si>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</si>
  <si>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</si>
  <si>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</si>
  <si>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</si>
  <si>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</si>
  <si>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</si>
  <si>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</si>
  <si>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</si>
  <si>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</si>
  <si>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</si>
  <si>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</si>
  <si>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</si>
  <si>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</si>
  <si>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</si>
  <si>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</si>
  <si>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</si>
  <si>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</si>
  <si>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</si>
  <si>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</si>
  <si>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</si>
  <si>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</si>
  <si>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</si>
  <si>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</si>
  <si>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</si>
  <si>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</si>
  <si>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</si>
  <si>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</si>
  <si>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</si>
  <si>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</si>
  <si>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</si>
  <si>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</si>
  <si>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</si>
  <si>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</si>
  <si>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</si>
  <si>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</si>
  <si>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</si>
  <si>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</si>
  <si>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</si>
  <si>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</si>
  <si>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</si>
  <si>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</si>
  <si>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</si>
  <si>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</si>
  <si>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Công ty TNHH Mai Phương</t>
  </si>
  <si>
    <t xml:space="preserve"> X</t>
  </si>
  <si>
    <t xml:space="preserve">X </t>
  </si>
  <si>
    <t xml:space="preserve">Thu hồi 12.000.000đ </t>
  </si>
  <si>
    <t>01/2016/QĐST-DS</t>
  </si>
  <si>
    <t>43/09.10.2018</t>
  </si>
  <si>
    <t>Trả nợ: 40.000.000</t>
  </si>
  <si>
    <t>01-19.11.2018</t>
  </si>
  <si>
    <t>29.08.2016</t>
  </si>
  <si>
    <t>Trần Bảo Kiêm</t>
  </si>
  <si>
    <t>Thôn Lèn, xã Việt Lâm, Vị Xuyên, Hà Giang</t>
  </si>
  <si>
    <t>233
17.04.2018</t>
  </si>
  <si>
    <t>08
12.06.2018</t>
  </si>
  <si>
    <t>Thu hồi 4.500.000đ</t>
  </si>
  <si>
    <t>Thu hồi 3.600.000</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</si>
  <si>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</si>
  <si>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</si>
  <si>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</si>
  <si>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</si>
  <si>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</si>
  <si>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</si>
  <si>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</si>
  <si>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</si>
  <si>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</si>
  <si>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</si>
  <si>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</si>
  <si>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</si>
  <si>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</si>
  <si>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</si>
  <si>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</si>
  <si>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</si>
  <si>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</si>
  <si>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</si>
  <si>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</si>
  <si>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</si>
  <si>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</si>
  <si>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</si>
  <si>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</si>
  <si>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</si>
  <si>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</si>
  <si>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</si>
  <si>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</si>
  <si>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</si>
  <si>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</si>
  <si>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</si>
  <si>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</si>
  <si>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</si>
  <si>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</si>
  <si>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</si>
  <si>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</si>
  <si>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</si>
  <si>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</si>
  <si>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</si>
  <si>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</si>
  <si>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</si>
  <si>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</si>
  <si>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</si>
  <si>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</si>
  <si>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</si>
  <si>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</si>
  <si>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</si>
  <si>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</si>
  <si>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</si>
  <si>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</si>
  <si>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</si>
  <si>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</si>
  <si>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</si>
  <si>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</si>
  <si>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</si>
  <si>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</si>
  <si>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</si>
  <si>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</si>
  <si>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</si>
  <si>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</si>
  <si>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</si>
  <si>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</si>
  <si>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</si>
  <si>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</si>
  <si>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</si>
  <si>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</si>
  <si>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</si>
  <si>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</si>
  <si>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</si>
  <si>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</si>
  <si>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</si>
  <si>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</si>
  <si>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</si>
  <si>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</si>
  <si>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</si>
  <si>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</si>
  <si>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</si>
  <si>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</si>
  <si>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</si>
  <si>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</si>
  <si>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</si>
  <si>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</si>
  <si>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</si>
  <si>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</si>
  <si>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</si>
  <si>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</si>
  <si>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</si>
  <si>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</si>
  <si>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</si>
  <si>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</si>
  <si>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</si>
  <si>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</si>
  <si>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</si>
  <si>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</si>
  <si>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</si>
  <si>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</si>
  <si>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</si>
  <si>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</si>
  <si>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</si>
  <si>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</si>
  <si>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</si>
  <si>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</si>
  <si>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</si>
  <si>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</si>
  <si>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</si>
  <si>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</si>
  <si>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</si>
  <si>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</si>
  <si>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</si>
  <si>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</si>
  <si>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</si>
  <si>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</si>
  <si>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</si>
  <si>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</si>
  <si>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</si>
  <si>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</si>
  <si>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</si>
  <si>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</si>
  <si>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</si>
  <si>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</si>
  <si>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</si>
  <si>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</si>
  <si>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</si>
  <si>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</si>
  <si>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</si>
  <si>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</si>
  <si>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</si>
  <si>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</si>
  <si>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</si>
  <si>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</si>
  <si>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</si>
  <si>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</si>
  <si>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</si>
  <si>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</si>
  <si>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</si>
  <si>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</si>
  <si>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</si>
  <si>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</si>
  <si>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</si>
  <si>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</si>
  <si>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</si>
  <si>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</si>
  <si>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</si>
  <si>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</si>
  <si>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</si>
  <si>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</si>
  <si>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</si>
  <si>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</si>
  <si>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</si>
  <si>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</si>
  <si>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</si>
  <si>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</si>
  <si>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</si>
  <si>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</si>
  <si>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</si>
  <si>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</si>
  <si>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</si>
  <si>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</si>
  <si>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</si>
  <si>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</si>
  <si>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</si>
  <si>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</si>
  <si>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</si>
  <si>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</si>
  <si>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</si>
  <si>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</si>
  <si>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</si>
  <si>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</si>
  <si>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</si>
  <si>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</si>
  <si>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</si>
  <si>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</si>
  <si>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</si>
  <si>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</si>
  <si>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</si>
  <si>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</si>
  <si>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</si>
  <si>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</si>
  <si>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</si>
  <si>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</si>
  <si>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</si>
  <si>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</si>
  <si>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</si>
  <si>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</si>
  <si>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</si>
  <si>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</si>
  <si>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</si>
  <si>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</si>
  <si>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</si>
  <si>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</si>
  <si>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</si>
  <si>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</si>
  <si>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</si>
  <si>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</si>
  <si>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</si>
  <si>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</si>
  <si>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</si>
  <si>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</si>
  <si>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</si>
  <si>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</si>
  <si>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</si>
  <si>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</si>
  <si>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</si>
  <si>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</si>
  <si>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</si>
  <si>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</si>
  <si>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</si>
  <si>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</si>
  <si>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</si>
  <si>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</si>
  <si>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</si>
  <si>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</si>
  <si>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</si>
  <si>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</si>
  <si>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</si>
  <si>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</si>
  <si>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</si>
  <si>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</si>
  <si>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</si>
  <si>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</si>
  <si>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</si>
  <si>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</si>
  <si>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</si>
  <si>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</si>
  <si>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</si>
  <si>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</si>
  <si>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</si>
  <si>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</si>
  <si>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</si>
  <si>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</si>
  <si>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</si>
  <si>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</si>
  <si>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</si>
  <si>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</si>
  <si>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</si>
  <si>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</si>
  <si>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</si>
  <si>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</si>
  <si>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</si>
  <si>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</si>
  <si>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</si>
  <si>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</si>
  <si>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</si>
  <si>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</si>
  <si>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</si>
  <si>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</si>
  <si>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</si>
  <si>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</si>
  <si>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</si>
  <si>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</si>
  <si>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</si>
  <si>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</si>
  <si>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18/6/2019</t>
  </si>
  <si>
    <t>Ước tính 3,174</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</si>
  <si>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</si>
  <si>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</si>
  <si>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</si>
  <si>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</si>
  <si>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</si>
  <si>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</si>
  <si>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</si>
  <si>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</si>
  <si>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</si>
  <si>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</si>
  <si>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</si>
  <si>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</si>
  <si>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</si>
  <si>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</si>
  <si>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</si>
  <si>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</si>
  <si>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</si>
  <si>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</si>
  <si>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</si>
  <si>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</si>
  <si>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</si>
  <si>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</si>
  <si>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</si>
  <si>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</si>
  <si>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</si>
  <si>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</si>
  <si>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</si>
  <si>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</si>
  <si>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</si>
  <si>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</si>
  <si>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</si>
  <si>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</si>
  <si>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</si>
  <si>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</si>
  <si>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</si>
  <si>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</si>
  <si>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</si>
  <si>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</si>
  <si>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</si>
  <si>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</si>
  <si>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</si>
  <si>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</si>
  <si>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</si>
  <si>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</si>
  <si>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</si>
  <si>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</si>
  <si>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</si>
  <si>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</si>
  <si>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</si>
  <si>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</si>
  <si>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</si>
  <si>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</si>
  <si>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</si>
  <si>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</si>
  <si>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</si>
  <si>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</si>
  <si>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</si>
  <si>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</si>
  <si>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</si>
  <si>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</si>
  <si>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</si>
  <si>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</si>
  <si>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</si>
  <si>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</si>
  <si>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</si>
  <si>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</si>
  <si>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</si>
  <si>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</si>
  <si>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</si>
  <si>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</si>
  <si>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</si>
  <si>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</si>
  <si>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</si>
  <si>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</si>
  <si>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</si>
  <si>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</si>
  <si>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</si>
  <si>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</si>
  <si>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</si>
  <si>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</si>
  <si>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</si>
  <si>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</si>
  <si>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</si>
  <si>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</si>
  <si>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</si>
  <si>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</si>
  <si>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</si>
  <si>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</si>
  <si>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</si>
  <si>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</si>
  <si>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</si>
  <si>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</si>
  <si>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</si>
  <si>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</si>
  <si>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</si>
  <si>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</si>
  <si>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</si>
  <si>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</si>
  <si>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</si>
  <si>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</si>
  <si>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</si>
  <si>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</si>
  <si>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</si>
  <si>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</si>
  <si>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</si>
  <si>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</si>
  <si>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</si>
  <si>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</si>
  <si>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</si>
  <si>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</si>
  <si>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</si>
  <si>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</si>
  <si>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</si>
  <si>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</si>
  <si>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</si>
  <si>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</si>
  <si>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</si>
  <si>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</si>
  <si>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</si>
  <si>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</si>
  <si>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</si>
  <si>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</si>
  <si>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</si>
  <si>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</si>
  <si>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</si>
  <si>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</si>
  <si>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</si>
  <si>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</si>
  <si>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</si>
  <si>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</si>
  <si>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</si>
  <si>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</si>
  <si>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</si>
  <si>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</si>
  <si>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</si>
  <si>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</si>
  <si>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</si>
  <si>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</si>
  <si>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</si>
  <si>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</si>
  <si>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</si>
  <si>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</si>
  <si>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</si>
  <si>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</si>
  <si>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</si>
  <si>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</si>
  <si>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</si>
  <si>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</si>
  <si>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</si>
  <si>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</si>
  <si>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</si>
  <si>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</si>
  <si>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</si>
  <si>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</si>
  <si>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</si>
  <si>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</si>
  <si>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</si>
  <si>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</si>
  <si>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</si>
  <si>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</si>
  <si>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</si>
  <si>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</si>
  <si>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</si>
  <si>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</si>
  <si>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</si>
  <si>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</si>
  <si>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</si>
  <si>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</si>
  <si>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</si>
  <si>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</si>
  <si>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</si>
  <si>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</si>
  <si>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</si>
  <si>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</si>
  <si>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</si>
  <si>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</si>
  <si>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</si>
  <si>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</si>
  <si>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</si>
  <si>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</si>
  <si>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</si>
  <si>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</si>
  <si>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</si>
  <si>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</si>
  <si>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</si>
  <si>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</si>
  <si>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</si>
  <si>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</si>
  <si>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</si>
  <si>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</si>
  <si>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</si>
  <si>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</si>
  <si>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</si>
  <si>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</si>
  <si>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</si>
  <si>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</si>
  <si>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</si>
  <si>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</si>
  <si>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</si>
  <si>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</si>
  <si>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</si>
  <si>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</si>
  <si>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</si>
  <si>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</si>
  <si>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</si>
  <si>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</si>
  <si>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</si>
  <si>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</si>
  <si>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</si>
  <si>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</si>
  <si>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</si>
  <si>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</si>
  <si>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</si>
  <si>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</si>
  <si>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</si>
  <si>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</si>
  <si>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</si>
  <si>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</si>
  <si>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</si>
  <si>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</si>
  <si>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</si>
  <si>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</si>
  <si>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</si>
  <si>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</si>
  <si>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</si>
  <si>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</si>
  <si>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</si>
  <si>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</si>
  <si>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</si>
  <si>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</si>
  <si>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</si>
  <si>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</si>
  <si>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</si>
  <si>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</si>
  <si>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</si>
  <si>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</si>
  <si>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</si>
  <si>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</si>
  <si>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</si>
  <si>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</si>
  <si>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</si>
  <si>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</si>
  <si>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</si>
  <si>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</si>
  <si>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</si>
  <si>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</si>
  <si>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</si>
  <si>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</si>
  <si>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</si>
  <si>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</si>
  <si>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</si>
  <si>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</si>
  <si>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</si>
  <si>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</si>
  <si>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</si>
  <si>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</si>
  <si>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</si>
  <si>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</si>
  <si>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</si>
  <si>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</si>
  <si>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</si>
  <si>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</si>
  <si>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</si>
  <si>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</si>
  <si>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</si>
  <si>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</si>
  <si>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</si>
  <si>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</si>
  <si>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</si>
  <si>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</si>
  <si>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</si>
  <si>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</si>
  <si>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</si>
  <si>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</si>
  <si>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</si>
  <si>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</si>
  <si>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</si>
  <si>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</si>
  <si>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</si>
  <si>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</si>
  <si>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</si>
  <si>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</si>
  <si>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</si>
  <si>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</si>
  <si>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</si>
  <si>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</si>
  <si>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</si>
  <si>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</si>
  <si>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</si>
  <si>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</si>
  <si>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</si>
  <si>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</si>
  <si>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</si>
  <si>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</si>
  <si>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</si>
  <si>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</si>
  <si>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</si>
  <si>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</si>
  <si>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</si>
  <si>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</si>
  <si>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</si>
  <si>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</si>
  <si>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</si>
  <si>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</si>
  <si>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</si>
  <si>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</si>
  <si>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</si>
  <si>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</si>
  <si>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</si>
  <si>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</si>
  <si>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</si>
  <si>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</si>
  <si>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</si>
  <si>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</si>
  <si>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</si>
  <si>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</si>
  <si>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</si>
  <si>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</si>
  <si>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</si>
  <si>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</si>
  <si>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</si>
  <si>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</si>
  <si>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</si>
  <si>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</si>
  <si>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</si>
  <si>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</si>
  <si>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</si>
  <si>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</si>
  <si>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</si>
  <si>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</si>
  <si>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</si>
  <si>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</si>
  <si>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</si>
  <si>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</si>
  <si>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</si>
  <si>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</si>
  <si>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</si>
  <si>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</si>
  <si>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</si>
  <si>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</si>
  <si>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</si>
  <si>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</si>
  <si>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</si>
  <si>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</si>
  <si>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</si>
  <si>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</si>
  <si>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</si>
  <si>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</si>
  <si>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</si>
  <si>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</si>
  <si>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</si>
  <si>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</si>
  <si>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</si>
  <si>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</si>
  <si>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</si>
  <si>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</si>
  <si>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</si>
  <si>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</si>
  <si>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</si>
  <si>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</si>
  <si>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</si>
  <si>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</si>
  <si>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</si>
  <si>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</si>
  <si>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</si>
  <si>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</si>
  <si>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</si>
  <si>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</si>
  <si>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</si>
  <si>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</si>
  <si>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</si>
  <si>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</si>
  <si>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</si>
  <si>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</si>
  <si>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</si>
  <si>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</si>
  <si>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</si>
  <si>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</si>
  <si>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</si>
  <si>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</si>
  <si>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</si>
  <si>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</si>
  <si>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</si>
  <si>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</si>
  <si>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</si>
  <si>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</si>
  <si>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</si>
  <si>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</si>
  <si>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</si>
  <si>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</si>
  <si>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</si>
  <si>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</si>
  <si>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</si>
  <si>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</si>
  <si>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</si>
  <si>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</si>
  <si>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</si>
  <si>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</si>
  <si>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</si>
  <si>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</si>
  <si>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</si>
  <si>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</si>
  <si>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</si>
  <si>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</si>
  <si>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</si>
  <si>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</si>
  <si>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</si>
  <si>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</si>
  <si>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</si>
  <si>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</si>
  <si>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</si>
  <si>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</si>
  <si>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</si>
  <si>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</si>
  <si>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</si>
  <si>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</si>
  <si>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</si>
  <si>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</si>
  <si>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</si>
  <si>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</si>
  <si>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</si>
  <si>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</si>
  <si>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</si>
  <si>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</si>
  <si>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</si>
  <si>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</si>
  <si>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</si>
  <si>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</si>
  <si>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</si>
  <si>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</si>
  <si>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</si>
  <si>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</si>
  <si>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</si>
  <si>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</si>
  <si>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</si>
  <si>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</si>
  <si>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</si>
  <si>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</si>
  <si>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</si>
  <si>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</si>
  <si>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</si>
  <si>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</si>
  <si>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</si>
  <si>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</si>
  <si>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</si>
  <si>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</si>
  <si>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</si>
  <si>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</si>
  <si>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</si>
  <si>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</si>
  <si>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</si>
  <si>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</si>
  <si>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</si>
  <si>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</si>
  <si>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</si>
  <si>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</si>
  <si>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</si>
  <si>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</si>
  <si>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</si>
  <si>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</si>
  <si>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</si>
  <si>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</si>
  <si>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</si>
  <si>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</si>
  <si>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</si>
  <si>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</si>
  <si>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</si>
  <si>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</si>
  <si>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</si>
  <si>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</si>
  <si>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</si>
  <si>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</si>
  <si>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</si>
  <si>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</si>
  <si>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</si>
  <si>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</si>
  <si>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</si>
  <si>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</si>
  <si>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</si>
  <si>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</si>
  <si>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</si>
  <si>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</si>
  <si>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</si>
  <si>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</si>
  <si>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</si>
  <si>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</si>
  <si>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</si>
  <si>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</si>
  <si>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</si>
  <si>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</si>
  <si>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</si>
  <si>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</si>
  <si>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</si>
  <si>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</si>
  <si>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</si>
  <si>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</si>
  <si>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</si>
  <si>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</si>
  <si>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</si>
  <si>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</si>
  <si>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</si>
  <si>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</si>
  <si>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28/8/2020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</si>
  <si>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</si>
  <si>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</si>
  <si>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</si>
  <si>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</si>
  <si>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</si>
  <si>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</si>
  <si>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</si>
  <si>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</si>
  <si>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</si>
  <si>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</si>
  <si>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</si>
  <si>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</si>
  <si>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</si>
  <si>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</si>
  <si>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</si>
  <si>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</si>
  <si>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</si>
  <si>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</si>
  <si>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</si>
  <si>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</si>
  <si>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</si>
  <si>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</si>
  <si>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</si>
  <si>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</si>
  <si>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</si>
  <si>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</si>
  <si>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</si>
  <si>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</si>
  <si>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</si>
  <si>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</si>
  <si>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</si>
  <si>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</si>
  <si>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</si>
  <si>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</si>
  <si>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</si>
  <si>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</si>
  <si>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</si>
  <si>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</si>
  <si>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</si>
  <si>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</si>
  <si>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</si>
  <si>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</si>
  <si>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</si>
  <si>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</si>
  <si>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</si>
  <si>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</si>
  <si>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</si>
  <si>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</si>
  <si>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</si>
  <si>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</si>
  <si>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</si>
  <si>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</si>
  <si>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</si>
  <si>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</si>
  <si>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</si>
  <si>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</si>
  <si>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</si>
  <si>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</si>
  <si>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</si>
  <si>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</si>
  <si>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</si>
  <si>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</si>
  <si>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</si>
  <si>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Bồi thường: 14.360.000</t>
  </si>
  <si>
    <t>03/QĐ-CCTHADS 24/2/2020</t>
  </si>
  <si>
    <t>Hoàng Trung Tiến</t>
  </si>
  <si>
    <t>53/2016/HSST 17/10/2016 TAND tỉnh Hà Giang</t>
  </si>
  <si>
    <t>11/QĐ-CCTHADS 08/11/2019</t>
  </si>
  <si>
    <t>24/8/2020</t>
  </si>
  <si>
    <t>Thào Mí Nhù</t>
  </si>
  <si>
    <t>17/2020/HS-ST 12/5/2020 TAND tỉnh Hà Giang</t>
  </si>
  <si>
    <t>70/QĐ-CCTHADS 06/7/2020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</si>
  <si>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</si>
  <si>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</si>
  <si>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</si>
  <si>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</si>
  <si>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</si>
  <si>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</si>
  <si>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</si>
  <si>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</si>
  <si>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</si>
  <si>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</si>
  <si>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</si>
  <si>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</si>
  <si>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</si>
  <si>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</si>
  <si>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</si>
  <si>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</si>
  <si>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</si>
  <si>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</si>
  <si>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</si>
  <si>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Lãi suất chậm thi hành án</t>
  </si>
  <si>
    <t>Sùng Mí Gió</t>
  </si>
  <si>
    <t>Xã Vần Chải, Đồng Văn, HG</t>
  </si>
  <si>
    <t>335/2020/HSPT ngày 26.6.2020</t>
  </si>
  <si>
    <t>66/11.8.2020</t>
  </si>
  <si>
    <t>02/24.9.2020</t>
  </si>
  <si>
    <t>Thanh toán tiền cho công dân số tiền: 770.000.000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</si>
  <si>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</si>
  <si>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</si>
  <si>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</si>
  <si>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</si>
  <si>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</si>
  <si>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</si>
  <si>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</si>
  <si>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</si>
  <si>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</si>
  <si>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</si>
  <si>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</si>
  <si>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</si>
  <si>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</si>
  <si>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</si>
  <si>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</si>
  <si>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</si>
  <si>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</si>
  <si>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</si>
  <si>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</si>
  <si>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</si>
  <si>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</si>
  <si>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</si>
  <si>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</si>
  <si>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</si>
  <si>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</si>
  <si>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</si>
  <si>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</si>
  <si>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</si>
  <si>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</si>
  <si>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</si>
  <si>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</si>
  <si>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</si>
  <si>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</si>
  <si>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</si>
  <si>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</si>
  <si>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</si>
  <si>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</si>
  <si>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</si>
  <si>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</si>
  <si>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</si>
  <si>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</si>
  <si>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</si>
  <si>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</si>
  <si>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</si>
  <si>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</si>
  <si>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</si>
  <si>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</si>
  <si>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</si>
  <si>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</si>
  <si>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</si>
  <si>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</si>
  <si>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</si>
  <si>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</si>
  <si>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</si>
  <si>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</si>
  <si>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</si>
  <si>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</si>
  <si>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</si>
  <si>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</si>
  <si>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</si>
  <si>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</si>
  <si>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</si>
  <si>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</si>
  <si>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</si>
  <si>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</si>
  <si>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</si>
  <si>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</si>
  <si>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</si>
  <si>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</si>
  <si>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</si>
  <si>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</si>
  <si>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</si>
  <si>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</si>
  <si>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</si>
  <si>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</si>
  <si>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</si>
  <si>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</si>
  <si>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</si>
  <si>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Tạ Thị Đáy</t>
  </si>
  <si>
    <t>thị trấn Nông trường Việt Lâm</t>
  </si>
  <si>
    <t>20
10.06.2020
TAND tỉnh Hà Giang</t>
  </si>
  <si>
    <t>396
03.08.2020</t>
  </si>
  <si>
    <t>14.09.2020</t>
  </si>
  <si>
    <t>17
14.09.2020</t>
  </si>
  <si>
    <t>Đỗ Mạnh DŨng</t>
  </si>
  <si>
    <t>20/7/2020</t>
  </si>
  <si>
    <t>09/27/7/2015</t>
  </si>
  <si>
    <t>15/6/2020</t>
  </si>
  <si>
    <t>17/8/2020</t>
  </si>
  <si>
    <t>Trả nợ: 36.155.000</t>
  </si>
  <si>
    <t>Phạt + APHS: 52.000.000</t>
  </si>
  <si>
    <t>Trần Thị Ánh Hồng</t>
  </si>
  <si>
    <t>án phí HSST DSGN 905.000</t>
  </si>
  <si>
    <t>29/7/2020</t>
  </si>
  <si>
    <t>21/7/2020</t>
  </si>
  <si>
    <t>23/6/2020</t>
  </si>
  <si>
    <t>16/6/2020</t>
  </si>
  <si>
    <t>Phạt: 47.000.000</t>
  </si>
  <si>
    <t>24/6/2020</t>
  </si>
  <si>
    <t>APDSGN;76.506.000</t>
  </si>
  <si>
    <t>Ngọc Linh, VXHG</t>
  </si>
  <si>
    <t>Thào Thanh Trà</t>
  </si>
  <si>
    <t>Kim Linh, VX HG</t>
  </si>
  <si>
    <t>19/HSST ngày 12.9.2013 của TAND VX</t>
  </si>
  <si>
    <t>14/QĐ – CCTHA 17/10/2013</t>
  </si>
  <si>
    <t>21/1/2019</t>
  </si>
  <si>
    <t>Nông Thị Từ</t>
  </si>
  <si>
    <t>Kim Thạch VXHG</t>
  </si>
  <si>
    <t>07/2016/HSST ngày 07/3/2016</t>
  </si>
  <si>
    <t>175/CCTHADS NGÀY 11/5/2016</t>
  </si>
  <si>
    <t>Vũ Văn Ba</t>
  </si>
  <si>
    <t>09/2016/HSST ngày 26/4/2016</t>
  </si>
  <si>
    <t>209/QĐ-CCTHADS ngày 17/6/2016</t>
  </si>
  <si>
    <t>18/01/2019</t>
  </si>
  <si>
    <t>Phan Văn Vân</t>
  </si>
  <si>
    <t>211/QĐ-CCTHADS ngày 17/6/2016</t>
  </si>
  <si>
    <t>Bùi Văn Sắc</t>
  </si>
  <si>
    <t>Đạo đức VXHG</t>
  </si>
  <si>
    <t>214/QĐ-CCTHADS ngày 17/6/2016</t>
  </si>
  <si>
    <t>Hoàng Thị Hoàn</t>
  </si>
  <si>
    <t>08/2016/QĐST-HNGĐ ngày 26/01/2016</t>
  </si>
  <si>
    <t>89/QĐ-CCTHADS ngày 15/11/2016</t>
  </si>
  <si>
    <t>20/6/2019</t>
  </si>
  <si>
    <t>Nông Văn Thắng</t>
  </si>
  <si>
    <t>Tùng Bá VXHG</t>
  </si>
  <si>
    <t>10/2015/HNGĐ-ST ngày 25/6/2015</t>
  </si>
  <si>
    <t>99/QĐ-CCTHADS ngày 21/12/2016</t>
  </si>
  <si>
    <t>Đặng Văn Chúi</t>
  </si>
  <si>
    <t>Đạo Đức VXHG</t>
  </si>
  <si>
    <t>43/2017/HSST 01/9/2017</t>
  </si>
  <si>
    <t>39/QĐ-CCTHADS ngày 26/10/2017</t>
  </si>
  <si>
    <t>19/6/2019</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</si>
  <si>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</si>
  <si>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</si>
  <si>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</si>
  <si>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</si>
  <si>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</si>
  <si>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</si>
  <si>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</si>
  <si>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</si>
  <si>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</si>
  <si>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</si>
  <si>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22/3/2019</t>
  </si>
  <si>
    <t>Bàn Văn Giang</t>
  </si>
  <si>
    <t>203/QĐ-CCTHADS ngày 16/3/2018</t>
  </si>
  <si>
    <t>18/1/2019</t>
  </si>
  <si>
    <t>Nguyễn Đức Hạnh</t>
  </si>
  <si>
    <t>11/2018/HSST ngày 10/5/2018</t>
  </si>
  <si>
    <t>148/QĐ-CCTHADS ngày 26/5/2014</t>
  </si>
  <si>
    <t>25/12/2018</t>
  </si>
  <si>
    <t>306/10.7.2018</t>
  </si>
  <si>
    <t>13/12/2018</t>
  </si>
  <si>
    <t>336/17.9.2015</t>
  </si>
  <si>
    <t>Nông Văn Tỉnh</t>
  </si>
  <si>
    <t>Kim Linh, VXHG</t>
  </si>
  <si>
    <t>61/2017/HS-ST ngày 29/12/2017</t>
  </si>
  <si>
    <t>184/01.3.2018</t>
  </si>
  <si>
    <t>20/3/2019</t>
  </si>
  <si>
    <t>Đào Văn Dũng</t>
  </si>
  <si>
    <t>04/2019/PTDS Ngày 02/4/2019</t>
  </si>
  <si>
    <t>339/QĐ ngày 01/7/2019</t>
  </si>
  <si>
    <t>30/8/2019</t>
  </si>
  <si>
    <t>240/QĐ ngày 03/5/2019</t>
  </si>
  <si>
    <t>Nguyễn Đức Duy+ Đỗ Thị Lương</t>
  </si>
  <si>
    <t>05/2019/STDS Ngày 02/7/2019</t>
  </si>
  <si>
    <t>418/QĐ ngày 16/8/2019</t>
  </si>
  <si>
    <t>30/9/2019</t>
  </si>
  <si>
    <t>Phạm văn Tuân</t>
  </si>
  <si>
    <t>67/2015/HSST 12/11/2015</t>
  </si>
  <si>
    <t>69/QĐ-CCTHADS ngày 24/12/2015</t>
  </si>
  <si>
    <t>Phạt SQNN: 8.000.000đ</t>
  </si>
  <si>
    <t>Thào Văn Sình</t>
  </si>
  <si>
    <t>10/2011/HSST 23/3/2011</t>
  </si>
  <si>
    <t>109/QĐ-CCTHADS ngày 30/6/2011</t>
  </si>
  <si>
    <t>29/5/2019</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</si>
  <si>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</si>
  <si>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</si>
  <si>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</si>
  <si>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</si>
  <si>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</si>
  <si>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</si>
  <si>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</si>
  <si>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</si>
  <si>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</si>
  <si>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</si>
  <si>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</si>
  <si>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</si>
  <si>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</si>
  <si>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</si>
  <si>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</si>
  <si>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</si>
  <si>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</si>
  <si>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</si>
  <si>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</si>
  <si>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</si>
  <si>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</si>
  <si>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</si>
  <si>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</si>
  <si>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15/3/2019</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</si>
  <si>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</si>
  <si>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</si>
  <si>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</si>
  <si>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</si>
  <si>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</si>
  <si>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</si>
  <si>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</si>
  <si>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</si>
  <si>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</si>
  <si>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</si>
  <si>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</si>
  <si>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</si>
  <si>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</si>
  <si>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</si>
  <si>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</si>
  <si>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</si>
  <si>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27/9/2019</t>
  </si>
  <si>
    <t>Đỗ Văn Thuấn</t>
  </si>
  <si>
    <t>61/2017/HSST 16/6/2017</t>
  </si>
  <si>
    <t>243/QĐ-CCTHADS ngày 10/5/2018</t>
  </si>
  <si>
    <t>22/10/2019</t>
  </si>
  <si>
    <t>05/2019/DSST ngày 02/7/2019</t>
  </si>
  <si>
    <t>106/QĐ- CCTHADS ngày 21/11/2019</t>
  </si>
  <si>
    <t>BTCD: 51.675.000đ</t>
  </si>
  <si>
    <t>28/02/2020</t>
  </si>
  <si>
    <t>Trung Thành, VXHG</t>
  </si>
  <si>
    <t>57/2019/HSST 26/11/2019</t>
  </si>
  <si>
    <t>203/QĐ CCTHA ngày 17/01/2020</t>
  </si>
  <si>
    <t>21/4/2020</t>
  </si>
  <si>
    <t>Đặng Văn Pây</t>
  </si>
  <si>
    <t>07/2019/HSST 11/9/2019</t>
  </si>
  <si>
    <t>232/QĐ CCTHA ngày 03/3/2020</t>
  </si>
  <si>
    <t>25/6/2020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</si>
  <si>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</si>
  <si>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</si>
  <si>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</si>
  <si>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</si>
  <si>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</si>
  <si>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</si>
  <si>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</si>
  <si>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</si>
  <si>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</si>
  <si>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</si>
  <si>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</si>
  <si>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</si>
  <si>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</si>
  <si>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</si>
  <si>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</si>
  <si>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</si>
  <si>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</si>
  <si>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</si>
  <si>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</si>
  <si>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</si>
  <si>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</si>
  <si>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</si>
  <si>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</si>
  <si>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</si>
  <si>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</si>
  <si>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</si>
  <si>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</si>
  <si>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</si>
  <si>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</si>
  <si>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</si>
  <si>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</si>
  <si>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</si>
  <si>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</si>
  <si>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</si>
  <si>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</si>
  <si>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</si>
  <si>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</si>
  <si>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</si>
  <si>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</si>
  <si>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</si>
  <si>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</si>
  <si>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</si>
  <si>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</si>
  <si>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</si>
  <si>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</si>
  <si>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</si>
  <si>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</si>
  <si>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</si>
  <si>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</si>
  <si>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</si>
  <si>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</si>
  <si>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</si>
  <si>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</si>
  <si>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</si>
  <si>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</si>
  <si>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 xml:space="preserve">          Phạt: 11.250.000đ </t>
  </si>
  <si>
    <t>Tiền phạt SQNN: 8.318.000đ</t>
  </si>
  <si>
    <t>Tiền phạt SQNN: 8.475.000đ</t>
  </si>
  <si>
    <t>Án phí DSCGN: 5,500.000đ</t>
  </si>
  <si>
    <t>Phạt SQNN: 19.360.000đ và lãi suất</t>
  </si>
  <si>
    <t xml:space="preserve">BTCD: 41.200.000,đ </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</si>
  <si>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</si>
  <si>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</si>
  <si>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</si>
  <si>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</si>
  <si>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</si>
  <si>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</si>
  <si>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</si>
  <si>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</si>
  <si>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</si>
  <si>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</si>
  <si>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</si>
  <si>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</si>
  <si>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</si>
  <si>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</si>
  <si>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</si>
  <si>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</si>
  <si>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</si>
  <si>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</si>
  <si>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</si>
  <si>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</si>
  <si>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</si>
  <si>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</si>
  <si>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</si>
  <si>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</si>
  <si>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</si>
  <si>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</si>
  <si>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</si>
  <si>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</si>
  <si>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</si>
  <si>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</si>
  <si>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</si>
  <si>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t>Tịch thu 20.970.000đ</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</si>
  <si>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</si>
  <si>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</si>
  <si>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</si>
  <si>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</si>
  <si>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</si>
  <si>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</si>
  <si>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</si>
  <si>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</si>
  <si>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</si>
  <si>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</si>
  <si>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</si>
  <si>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</si>
  <si>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</si>
  <si>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</si>
  <si>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</si>
  <si>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</si>
  <si>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</si>
  <si>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</si>
  <si>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</si>
  <si>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</si>
  <si>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</si>
  <si>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</si>
  <si>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</si>
  <si>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</si>
  <si>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</si>
  <si>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</si>
  <si>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</si>
  <si>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</si>
  <si>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</si>
  <si>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</si>
  <si>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</si>
  <si>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</si>
  <si>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</si>
  <si>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</si>
  <si>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</si>
  <si>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</si>
  <si>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</si>
  <si>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</si>
  <si>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</si>
  <si>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</si>
  <si>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</si>
  <si>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</si>
  <si>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</si>
  <si>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</si>
  <si>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</si>
  <si>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</si>
  <si>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</si>
  <si>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</si>
  <si>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</si>
  <si>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</si>
  <si>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</si>
  <si>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</si>
  <si>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</si>
  <si>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Truy thu:63.278.550đ</t>
  </si>
  <si>
    <t xml:space="preserve"> Án phí  DSGN 13.500.000đ </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</si>
  <si>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</si>
  <si>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</si>
  <si>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</si>
  <si>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</si>
  <si>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</si>
  <si>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</si>
  <si>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</si>
  <si>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</si>
  <si>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</si>
  <si>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</si>
  <si>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</si>
  <si>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</si>
  <si>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</si>
  <si>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</si>
  <si>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</si>
  <si>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</si>
  <si>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</si>
  <si>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</si>
  <si>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</si>
  <si>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</si>
  <si>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</si>
  <si>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</si>
  <si>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</si>
  <si>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</si>
  <si>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</si>
  <si>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</si>
  <si>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</si>
  <si>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</si>
  <si>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</si>
  <si>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</si>
  <si>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</si>
  <si>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</si>
  <si>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</si>
  <si>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</si>
  <si>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</si>
  <si>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</si>
  <si>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</si>
  <si>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</si>
  <si>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</si>
  <si>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</si>
  <si>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Chuyển sổ</t>
  </si>
  <si>
    <t>Chưa chuyển sổ</t>
  </si>
  <si>
    <t>Vương Ngọc Thắng</t>
  </si>
  <si>
    <t>44/2020/HS-ST 15/12/2020 03/TB-TA 25/12/2020 TABQ</t>
  </si>
  <si>
    <t>03/QĐ-CCTHADS 20/01/2021</t>
  </si>
  <si>
    <t>BTTHCCD: 15,000,000 và lãi suất</t>
  </si>
  <si>
    <t>16/QĐ-CCTHADS 23/4/2021</t>
  </si>
  <si>
    <t>06/2017/QĐST-DS 10/4/2017 TABQ</t>
  </si>
  <si>
    <t>Nguyễn Thị Vân</t>
  </si>
  <si>
    <t>thôn Đá Bàn, xã Hùng An, huyện Bắc Quang, tỉnh Hà Giang</t>
  </si>
  <si>
    <t>17/QĐST-DS 03/9/2020 TABQ</t>
  </si>
  <si>
    <t>17/QĐ-CCTHADS ngày 22/01/2021</t>
  </si>
  <si>
    <t>TTCCD: 14,324,000đ và lãi suất</t>
  </si>
  <si>
    <t>14/QĐ-CCTHADS 05/4/2021</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</si>
  <si>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</si>
  <si>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</si>
  <si>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</si>
  <si>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</si>
  <si>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</si>
  <si>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</si>
  <si>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</si>
  <si>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</si>
  <si>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</si>
  <si>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</si>
  <si>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</si>
  <si>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</si>
  <si>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</si>
  <si>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</si>
  <si>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</si>
  <si>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</si>
  <si>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</si>
  <si>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</si>
  <si>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</si>
  <si>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</si>
  <si>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</si>
  <si>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</si>
  <si>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</si>
  <si>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</si>
  <si>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</si>
  <si>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</si>
  <si>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</si>
  <si>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</si>
  <si>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</si>
  <si>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</si>
  <si>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</si>
  <si>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</si>
  <si>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</si>
  <si>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</si>
  <si>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</si>
  <si>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</si>
  <si>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</si>
  <si>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</si>
  <si>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Nguyễn Thanh Nhàn</t>
  </si>
  <si>
    <t>Tổ 8 p. Trần Phú tp Hà Giang</t>
  </si>
  <si>
    <t>QĐ: 01/2021/QĐST-DSTC ngày 06/01/2021 của TAND thành phố Hà Giang</t>
  </si>
  <si>
    <t>210/QĐ-CCTHA ngày 20/1/2021</t>
  </si>
  <si>
    <t>APDSST có giá ngạch: 1.300.000đ</t>
  </si>
  <si>
    <t xml:space="preserve">03/QĐ-CCTHA ngày 05/5/2021 </t>
  </si>
  <si>
    <t>BT sức khỏe 57.116.639</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</si>
  <si>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</si>
  <si>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</si>
  <si>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</si>
  <si>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</si>
  <si>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</si>
  <si>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</si>
  <si>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</si>
  <si>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</si>
  <si>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</si>
  <si>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</si>
  <si>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</si>
  <si>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16/3/2021</t>
  </si>
  <si>
    <t>06/16.3.2021</t>
  </si>
  <si>
    <t xml:space="preserve">Thào Seo Sình </t>
  </si>
  <si>
    <t>48/2020/HSST 12/2/2020</t>
  </si>
  <si>
    <t>160/QĐ CCTHADS ngày 25/02/2021</t>
  </si>
  <si>
    <t>24/5/2021</t>
  </si>
  <si>
    <t>11/28.5.2021</t>
  </si>
  <si>
    <t>157/QĐ CCTHADS ngày 24/02/2021</t>
  </si>
  <si>
    <t>12/28.5.2021</t>
  </si>
  <si>
    <t>Lê Văn Độ</t>
  </si>
  <si>
    <t>03/2019/DSST 15/11/2019</t>
  </si>
  <si>
    <t>19/QĐ CCTHADS ngày 09/10/2020</t>
  </si>
  <si>
    <t>18/5/2021</t>
  </si>
  <si>
    <t>13/28.5.2021</t>
  </si>
  <si>
    <t>Lê T. Thu Giang, Vàng Thị Sâm</t>
  </si>
  <si>
    <t>05/2020/DSST 18/6/2020</t>
  </si>
  <si>
    <t>57/QĐ CCTHADS ngày 06/11/2020</t>
  </si>
  <si>
    <t>14/28.5.2021</t>
  </si>
  <si>
    <t>CDNC: 22.000.000</t>
  </si>
  <si>
    <t>Phạt + APHS:  6.400.000</t>
  </si>
  <si>
    <t xml:space="preserve">Nguyễn Thị Nguyệt và đồng bọn
</t>
  </si>
  <si>
    <t xml:space="preserve">13
28/9/2009 </t>
  </si>
  <si>
    <t>09
28/09/2009</t>
  </si>
  <si>
    <t>Án phí HSST + Phạt SQNN: 21.175.000đ</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</si>
  <si>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</si>
  <si>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</si>
  <si>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</si>
  <si>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</si>
  <si>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</si>
  <si>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</si>
  <si>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</si>
  <si>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</si>
  <si>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</si>
  <si>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</si>
  <si>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</si>
  <si>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</si>
  <si>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</si>
  <si>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</si>
  <si>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</si>
  <si>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</si>
  <si>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</si>
  <si>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</si>
  <si>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</si>
  <si>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</si>
  <si>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</si>
  <si>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</si>
  <si>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</si>
  <si>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</si>
  <si>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</si>
  <si>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</si>
  <si>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</si>
  <si>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</si>
  <si>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</si>
  <si>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</si>
  <si>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</si>
  <si>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</si>
  <si>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</si>
  <si>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</si>
  <si>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</si>
  <si>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</si>
  <si>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</si>
  <si>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</si>
  <si>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</si>
  <si>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</si>
  <si>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</si>
  <si>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</si>
  <si>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</si>
  <si>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</si>
  <si>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</si>
  <si>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</si>
  <si>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</si>
  <si>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</si>
  <si>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</si>
  <si>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</si>
  <si>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</si>
  <si>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</si>
  <si>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</si>
  <si>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</si>
  <si>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</si>
  <si>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</si>
  <si>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</si>
  <si>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</si>
  <si>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</si>
  <si>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</si>
  <si>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</si>
  <si>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</si>
  <si>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</si>
  <si>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</si>
  <si>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</si>
  <si>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</si>
  <si>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</si>
  <si>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</si>
  <si>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</si>
  <si>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</si>
  <si>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</si>
  <si>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</si>
  <si>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</si>
  <si>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</si>
  <si>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</si>
  <si>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</si>
  <si>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</si>
  <si>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</si>
  <si>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</si>
  <si>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</si>
  <si>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</si>
  <si>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</si>
  <si>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</si>
  <si>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</si>
  <si>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</si>
  <si>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</si>
  <si>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</si>
  <si>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</si>
  <si>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</si>
  <si>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</si>
  <si>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</si>
  <si>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</si>
  <si>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</si>
  <si>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</si>
  <si>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</si>
  <si>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</si>
  <si>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</si>
  <si>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</si>
  <si>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</si>
  <si>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</si>
  <si>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</si>
  <si>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</si>
  <si>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Phạt 52.500.000đ</t>
  </si>
  <si>
    <t>02.07.2019</t>
  </si>
  <si>
    <t>71
28.07.2015</t>
  </si>
  <si>
    <t>15
20.05.2014</t>
  </si>
  <si>
    <t>199
28.07.2019</t>
  </si>
  <si>
    <t>Án phí + Truy thu 16.680.000đ</t>
  </si>
  <si>
    <t>13.01.2019</t>
  </si>
  <si>
    <t>99
18.08.2015</t>
  </si>
  <si>
    <t>142
29.09.2014</t>
  </si>
  <si>
    <t>Phạt 19.000.000đ</t>
  </si>
  <si>
    <t>Cấp dưỡng 31.500.000đ</t>
  </si>
  <si>
    <t>Bồi thường 10.000.000đ</t>
  </si>
  <si>
    <t>Bồi thường 70.000.000đ</t>
  </si>
  <si>
    <t>Án phí 1.396.000đ</t>
  </si>
  <si>
    <t>Án phí 500.000đ</t>
  </si>
  <si>
    <t>Án phí  521.000đ</t>
  </si>
  <si>
    <t>Trả tiền 50.000.000đ</t>
  </si>
  <si>
    <t>Cấp dưỡng 20.000.000đ</t>
  </si>
  <si>
    <t>Án phí 11.565.000đ</t>
  </si>
  <si>
    <t>Phạt tiền 8.000.000đ</t>
  </si>
  <si>
    <t>Phạt tiền 10.000.000đ</t>
  </si>
  <si>
    <t>Thanh toán nợ 68.181.000đ</t>
  </si>
  <si>
    <t>Hình phạt tiền : 30.000.000đ</t>
  </si>
  <si>
    <t>Hoàng Bích Nụ</t>
  </si>
  <si>
    <t>Phong Quang</t>
  </si>
  <si>
    <t>01
22.01.2020</t>
  </si>
  <si>
    <t>425
21.08.2020</t>
  </si>
  <si>
    <t>Án phí DSST 2.450.000 đ</t>
  </si>
  <si>
    <t>22/01/2021</t>
  </si>
  <si>
    <t>01
22.01.2021</t>
  </si>
  <si>
    <t>Nguyễn Văn Mạnh</t>
  </si>
  <si>
    <t>33
27.10.2020</t>
  </si>
  <si>
    <t>23
13.08.2020</t>
  </si>
  <si>
    <t>Nôp tiền 20.000.000+ lãi xuất</t>
  </si>
  <si>
    <t>15.03.2021</t>
  </si>
  <si>
    <t>05
15.03.2021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</si>
  <si>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</si>
  <si>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</si>
  <si>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</si>
  <si>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</si>
  <si>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</si>
  <si>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</si>
  <si>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</si>
  <si>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</si>
  <si>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</si>
  <si>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</si>
  <si>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</si>
  <si>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</si>
  <si>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</si>
  <si>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</si>
  <si>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</si>
  <si>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</si>
  <si>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</si>
  <si>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</si>
  <si>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</si>
  <si>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</si>
  <si>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</si>
  <si>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</si>
  <si>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</si>
  <si>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</si>
  <si>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</si>
  <si>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</si>
  <si>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</si>
  <si>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</si>
  <si>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Đặng Văn Thắng</t>
  </si>
  <si>
    <t>Ngọc Sơn, Bạch Ngọc</t>
  </si>
  <si>
    <t>01
18.3.2021</t>
  </si>
  <si>
    <t>210
14.4.2021</t>
  </si>
  <si>
    <t xml:space="preserve"> APDSGN:27.462.000đ </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</si>
  <si>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</si>
  <si>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</si>
  <si>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</si>
  <si>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</si>
  <si>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</si>
  <si>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</si>
  <si>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</si>
  <si>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</si>
  <si>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</si>
  <si>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</si>
  <si>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</si>
  <si>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</si>
  <si>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</si>
  <si>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</si>
  <si>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</si>
  <si>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</si>
  <si>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</si>
  <si>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</si>
  <si>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</si>
  <si>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</si>
  <si>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</si>
  <si>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</si>
  <si>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</si>
  <si>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</si>
  <si>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</si>
  <si>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</si>
  <si>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</si>
  <si>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</si>
  <si>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</si>
  <si>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</si>
  <si>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</si>
  <si>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</si>
  <si>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</si>
  <si>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</si>
  <si>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</si>
  <si>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</si>
  <si>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</si>
  <si>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APDSSTCGN: 4,263,500đ;      Truy thu SVNSNN: 178,189,590đ và lãi suất</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</si>
  <si>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</si>
  <si>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</si>
  <si>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</si>
  <si>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</si>
  <si>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</si>
  <si>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</si>
  <si>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</si>
  <si>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</si>
  <si>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</si>
  <si>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</si>
  <si>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</si>
  <si>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</si>
  <si>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</si>
  <si>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</si>
  <si>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</si>
  <si>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</si>
  <si>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</si>
  <si>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</si>
  <si>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</si>
  <si>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</si>
  <si>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</si>
  <si>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</si>
  <si>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</si>
  <si>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</si>
  <si>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</si>
  <si>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</si>
  <si>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</si>
  <si>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</si>
  <si>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</si>
  <si>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</si>
  <si>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</si>
  <si>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</si>
  <si>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</si>
  <si>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</si>
  <si>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CDNC 56.000.000đ</t>
  </si>
  <si>
    <t>BT 45.000.000đ</t>
  </si>
  <si>
    <t>Phàn văn Hùng</t>
  </si>
  <si>
    <t>Quảng Ngần Vị Xuyên</t>
  </si>
  <si>
    <t>37/2018/HSST ngày 16/11/2018</t>
  </si>
  <si>
    <t>160/16/01/2019</t>
  </si>
  <si>
    <t>18/03/2019</t>
  </si>
  <si>
    <t>06/19.3.2019</t>
  </si>
  <si>
    <t>DĐặng Ngọc Dương</t>
  </si>
  <si>
    <t>Thượng Sơn - Vị Xuyên</t>
  </si>
  <si>
    <t>82/2018/HNGĐ-ST ngày 06/09/2018</t>
  </si>
  <si>
    <t>61/22/11/2018</t>
  </si>
  <si>
    <t>CDNC: 13.000.000</t>
  </si>
  <si>
    <t>26/03/2019</t>
  </si>
  <si>
    <t>08/27/03/2019</t>
  </si>
  <si>
    <t>Ng Duy Tùng</t>
  </si>
  <si>
    <t>Tổ 05-TT Vị Xuyên</t>
  </si>
  <si>
    <t>23/HSST ngày 13/8/2020</t>
  </si>
  <si>
    <t>141/03/02/2021</t>
  </si>
  <si>
    <t>Thu lợi BC: 333.114.000</t>
  </si>
  <si>
    <t>15/14/6/2021</t>
  </si>
  <si>
    <t>Lý Văn Nam</t>
  </si>
  <si>
    <t>Phú Linh- Vị Xuyên</t>
  </si>
  <si>
    <t>48/HSST ngày 23/9/2020</t>
  </si>
  <si>
    <t>200/04/5/2021</t>
  </si>
  <si>
    <t>Truy thu: 4950.000</t>
  </si>
  <si>
    <t>17/20/6/2021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</si>
  <si>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</si>
  <si>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</si>
  <si>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</si>
  <si>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</si>
  <si>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</si>
  <si>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</si>
  <si>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</si>
  <si>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</si>
  <si>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</si>
  <si>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</si>
  <si>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</si>
  <si>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</si>
  <si>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</si>
  <si>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</si>
  <si>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</si>
  <si>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43/22.3.2021</t>
  </si>
  <si>
    <t>Trả nợ 1.234.000.000</t>
  </si>
  <si>
    <t>01/28.6.2021</t>
  </si>
  <si>
    <t>Liên đới BTCD 17.900.000đ</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</si>
  <si>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</si>
  <si>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</si>
  <si>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</si>
  <si>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</si>
  <si>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</si>
  <si>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</si>
  <si>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</si>
  <si>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</si>
  <si>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</si>
  <si>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</si>
  <si>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</si>
  <si>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Phạm Văn Chính</t>
  </si>
  <si>
    <t>05/DSST ngày 24/9/2020</t>
  </si>
  <si>
    <t>201/06/4/2021</t>
  </si>
  <si>
    <t>Trả nợ: 309.847.000</t>
  </si>
  <si>
    <t>27/7/2021</t>
  </si>
  <si>
    <t>21/27/7/2021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</si>
  <si>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</si>
  <si>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</si>
  <si>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</si>
  <si>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</si>
  <si>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</si>
  <si>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</si>
  <si>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</si>
  <si>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</si>
  <si>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</si>
  <si>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</si>
  <si>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</si>
  <si>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</si>
  <si>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</si>
  <si>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</si>
  <si>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</si>
  <si>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</si>
  <si>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</si>
  <si>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</si>
  <si>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</si>
  <si>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</si>
  <si>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</si>
  <si>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</si>
  <si>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</si>
  <si>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</si>
  <si>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</si>
  <si>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Trả nợ lần 2, lần 3 : 27,000,000</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</si>
  <si>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</si>
  <si>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</si>
  <si>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</si>
  <si>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</si>
  <si>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</si>
  <si>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</si>
  <si>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</si>
  <si>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</si>
  <si>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</si>
  <si>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</si>
  <si>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</si>
  <si>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</si>
  <si>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</si>
  <si>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</si>
  <si>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</si>
  <si>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</si>
  <si>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</si>
  <si>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</si>
  <si>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Tổng 27 việc</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</si>
  <si>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</si>
  <si>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</si>
  <si>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</si>
  <si>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</si>
  <si>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</si>
  <si>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</si>
  <si>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</si>
  <si>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</si>
  <si>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</si>
  <si>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</si>
  <si>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</si>
  <si>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</si>
  <si>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</si>
  <si>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</si>
  <si>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</si>
  <si>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</si>
  <si>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</si>
  <si>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</si>
  <si>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</si>
  <si>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</si>
  <si>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</si>
  <si>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</si>
  <si>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</si>
  <si>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</si>
  <si>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</si>
  <si>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</si>
  <si>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</si>
  <si>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</si>
  <si>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</si>
  <si>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</si>
  <si>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</si>
  <si>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</si>
  <si>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</si>
  <si>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</si>
  <si>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</si>
  <si>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</si>
  <si>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</si>
  <si>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</si>
  <si>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</si>
  <si>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</si>
  <si>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</si>
  <si>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</si>
  <si>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</si>
  <si>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</si>
  <si>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</si>
  <si>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</si>
  <si>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</si>
  <si>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</si>
  <si>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</si>
  <si>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</si>
  <si>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</si>
  <si>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</si>
  <si>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</si>
  <si>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</si>
  <si>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</si>
  <si>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</si>
  <si>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</si>
  <si>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</si>
  <si>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Bồi thường 114.061.000đ; Cấp dưỡng 14 tháng =21.000.000</t>
  </si>
  <si>
    <t>04/09.8.2021</t>
  </si>
  <si>
    <t>Nguyễn Quốc Huy</t>
  </si>
  <si>
    <t xml:space="preserve">Nộp sung NSNN: 148.000.000,đ </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</si>
  <si>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</si>
  <si>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</si>
  <si>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</si>
  <si>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</si>
  <si>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</si>
  <si>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</si>
  <si>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</si>
  <si>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</si>
  <si>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</si>
  <si>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</si>
  <si>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</si>
  <si>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</si>
  <si>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</si>
  <si>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</si>
  <si>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Truy thu SQNN: 15624.000</t>
  </si>
  <si>
    <t>Triệu văn Kinh</t>
  </si>
  <si>
    <t>13/DSST ngày 24/5/2021</t>
  </si>
  <si>
    <t>278/01/7/2021</t>
  </si>
  <si>
    <t>Trả nợ: 155.101.000</t>
  </si>
  <si>
    <t>22/26/8/2021</t>
  </si>
  <si>
    <t>299/22/7/2021</t>
  </si>
  <si>
    <t>AP: 3.877.000</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</si>
  <si>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</si>
  <si>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</si>
  <si>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</si>
  <si>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</si>
  <si>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</si>
  <si>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</si>
  <si>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</si>
  <si>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</si>
  <si>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</si>
  <si>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</si>
  <si>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</si>
  <si>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</si>
  <si>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37/QĐ-CCTHADS
 ngày 20/01/2014 </t>
  </si>
  <si>
    <t>Án phí DS giá ngạch 40,000,000</t>
  </si>
  <si>
    <t>10/QĐ-CCTHADS 06/8/2021</t>
  </si>
  <si>
    <t xml:space="preserve">05/QĐ-CCTHADS
 ngày 16/10/2018 </t>
  </si>
  <si>
    <t>BHCD 903,000,000</t>
  </si>
  <si>
    <t>11/QĐ-CCTHADS 06/8/2021</t>
  </si>
  <si>
    <t>03/2019/QĐST - DS  13/3/2019 TAND huyện Quang Bình</t>
  </si>
  <si>
    <t xml:space="preserve">104/QĐ-CCTHADS
 ngày 19/3/2019 </t>
  </si>
  <si>
    <t>Án phí DSST có giá ngạch 7,500,000</t>
  </si>
  <si>
    <t>12/QĐ-CCTHADS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</si>
  <si>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</si>
  <si>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</si>
  <si>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</si>
  <si>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</si>
  <si>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</si>
  <si>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</si>
  <si>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</si>
  <si>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</si>
  <si>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</si>
  <si>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</si>
  <si>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</si>
  <si>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</si>
  <si>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</si>
  <si>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</si>
  <si>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</si>
  <si>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</si>
  <si>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</si>
  <si>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Tổng 17 việc</t>
  </si>
  <si>
    <t>09/03/2021</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</si>
  <si>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</si>
  <si>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</si>
  <si>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</si>
  <si>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</si>
  <si>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</si>
  <si>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19/05/2021</t>
  </si>
  <si>
    <t>Số: 05/QĐ-CCTHADS ngày 02/08/2021</t>
  </si>
  <si>
    <t>1. Nông Thanh Hằng
2. Hoàng Việt Hùng</t>
  </si>
  <si>
    <t>Cùng địa chỉ: Tổ 4, thị trấn Cốc Pài, huyện Xín Mần, tỉnh Hà Giang</t>
  </si>
  <si>
    <t>Số: 72/QĐ-CCTHADS ngày 21/5/2019 của Chi cục THADS huyện Xín Mần</t>
  </si>
  <si>
    <t>1. Hằng: Tiền án phí dân sự sơ thẩm có giá ngạch 45.930.000đ
2. Hùng: Tiền án phí dân sự sơ thẩm có giá ngạch 23.600.000đ</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</si>
  <si>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</si>
  <si>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</si>
  <si>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</si>
  <si>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</si>
  <si>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</si>
  <si>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</si>
  <si>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04/08/2021</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</si>
  <si>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</si>
  <si>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</si>
  <si>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</si>
  <si>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</si>
  <si>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</si>
  <si>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</si>
  <si>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</si>
  <si>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Trả nợ tiền vay 8,000,000</t>
  </si>
  <si>
    <t>Trả tiền vay 40.000.000đ</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</si>
  <si>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</si>
  <si>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</si>
  <si>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</si>
  <si>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</si>
  <si>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</si>
  <si>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</si>
  <si>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</si>
  <si>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</si>
  <si>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</si>
  <si>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</si>
  <si>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</si>
  <si>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</si>
  <si>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</si>
  <si>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</si>
  <si>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</si>
  <si>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</si>
  <si>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</si>
  <si>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</si>
  <si>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</si>
  <si>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</si>
  <si>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</si>
  <si>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</si>
  <si>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Dương Văn Tuấn</t>
  </si>
  <si>
    <t>thôn Minh Tiến, Quang Minh, BQ, HG</t>
  </si>
  <si>
    <t>129/QĐST-HNGĐ 30/7/2018 TAND BQ</t>
  </si>
  <si>
    <t>30/QĐ-CCTHADS 19/4/2021</t>
  </si>
  <si>
    <t>CDNC: 2,000,000đ/tháng kể từ T1/2020 đến T9/2021</t>
  </si>
  <si>
    <t>30/QĐ-CCTHADS 11/8/2021</t>
  </si>
  <si>
    <t>Nguyễn Xuân Vĩ</t>
  </si>
  <si>
    <t>Mỹ Tân, Tân Quang, BQ, HG</t>
  </si>
  <si>
    <t>05/2020/QĐST-DSTC 12/3/2020 TA TP HG</t>
  </si>
  <si>
    <t>52/QĐ-CCTHADS 12/8/2021</t>
  </si>
  <si>
    <t>TTT cho ngân hàng 42.000.000đ</t>
  </si>
  <si>
    <t>35/QĐ-CCTHADS 30/8/2021</t>
  </si>
  <si>
    <t>Tổng 35 việc</t>
  </si>
  <si>
    <t>Trần Thị Sim</t>
  </si>
  <si>
    <t>QĐ: 13/2018/QĐST - DSTC ngày 03/10/2018 của TAND TP Hà Giang</t>
  </si>
  <si>
    <t>433/QĐ-CCTHADS ngày 04/7/2019</t>
  </si>
  <si>
    <t>24/QĐ-CCTHADS 21/9/2021</t>
  </si>
  <si>
    <t>Thanh toán số tiền: 55.000.000</t>
  </si>
  <si>
    <t>Sung ngân sách nhà nước số tiền: 9.000.000</t>
  </si>
  <si>
    <t>Thanh toán số tiền: 600.000.000đ</t>
  </si>
  <si>
    <t>Thanh toán: 8.399.317.000đ</t>
  </si>
  <si>
    <t>Tổng 107việc</t>
  </si>
  <si>
    <r>
      <t xml:space="preserve">BTCD: </t>
    </r>
    <r>
      <rPr>
        <b/>
        <sz val="9"/>
        <rFont val="Times New Roman"/>
        <family val="1"/>
      </rPr>
      <t>13,000,000,đ</t>
    </r>
  </si>
  <si>
    <t xml:space="preserve">Tịch thu nộp NSNN: 17.000.000,đ </t>
  </si>
  <si>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</si>
  <si>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</si>
  <si>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</si>
  <si>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</si>
  <si>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</si>
  <si>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</si>
  <si>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Tổng 26 việc</t>
  </si>
  <si>
    <t>Tổng 14 việc</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</si>
  <si>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</si>
  <si>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</si>
  <si>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</si>
  <si>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</si>
  <si>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</si>
  <si>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 xml:space="preserve">AP HSST: 200                </t>
  </si>
  <si>
    <t>CDNC 1.500.000đ/tháng cho bà Phàn Mùi Sai (tổng số tiền phải thu 21.000)</t>
  </si>
  <si>
    <r>
      <t xml:space="preserve">Tiền phạt: </t>
    </r>
    <r>
      <rPr>
        <b/>
        <sz val="10"/>
        <rFont val="Cambria"/>
        <family val="1"/>
      </rPr>
      <t>22.000</t>
    </r>
  </si>
  <si>
    <r>
      <t xml:space="preserve">Tiền phạt: </t>
    </r>
    <r>
      <rPr>
        <b/>
        <sz val="10"/>
        <rFont val="Cambria"/>
        <family val="1"/>
      </rPr>
      <t>20.000</t>
    </r>
  </si>
  <si>
    <t>CDNC 2.000.000đ/tháng cho bà Phàn Mùi Sai (tổng số tiền phải thu 24.000)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</si>
  <si>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</si>
  <si>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</si>
  <si>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</si>
  <si>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</si>
  <si>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</si>
  <si>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</si>
  <si>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</si>
  <si>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</si>
  <si>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</si>
  <si>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</si>
  <si>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</si>
  <si>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</si>
  <si>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</si>
  <si>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r>
      <t xml:space="preserve">Tiền phạt: </t>
    </r>
    <r>
      <rPr>
        <b/>
        <sz val="10"/>
        <rFont val="Cambria"/>
        <family val="1"/>
      </rPr>
      <t>23.000.000đ</t>
    </r>
    <r>
      <rPr>
        <sz val="10"/>
        <rFont val="Cambria"/>
        <family val="1"/>
      </rPr>
      <t xml:space="preserve"> (Hai mươi ba triệu đồng).</t>
    </r>
  </si>
  <si>
    <t>28/9/2021</t>
  </si>
  <si>
    <t>04/QĐ-CCTHADS 28/9/2021</t>
  </si>
  <si>
    <r>
      <t xml:space="preserve">Hoàng Văn Minh  </t>
    </r>
    <r>
      <rPr>
        <i/>
        <sz val="10"/>
        <rFont val="Cambria"/>
        <family val="1"/>
      </rPr>
      <t>và</t>
    </r>
    <r>
      <rPr>
        <sz val="10"/>
        <rFont val="Cambria"/>
        <family val="1"/>
      </rPr>
      <t xml:space="preserve"> Lù Văn Thành </t>
    </r>
  </si>
  <si>
    <r>
      <rPr>
        <sz val="10"/>
        <rFont val="Times New Roman"/>
        <family val="1"/>
      </rPr>
      <t xml:space="preserve">Hoàng Văn Minh; Đ/c: </t>
    </r>
    <r>
      <rPr>
        <sz val="10"/>
        <rFont val="Cambria"/>
        <family val="1"/>
      </rPr>
      <t>Thôn 1 Lê Hồng Phong, xã Nam Sơn, huyện Hoàng Su Phì, tỉnh Hà Giang.                      Lù Văn Thành</t>
    </r>
    <r>
      <rPr>
        <sz val="10"/>
        <rFont val="Times New Roman"/>
        <family val="1"/>
      </rPr>
      <t xml:space="preserve">; Đ/c: </t>
    </r>
    <r>
      <rPr>
        <sz val="10"/>
        <rFont val="Cambria"/>
        <family val="1"/>
      </rPr>
      <t>Thôn Cán Chỉ Dền, xã Tụ Nhân, huyện Hoàng Su Phì, tỉnh Hà Giang.</t>
    </r>
  </si>
  <si>
    <t>BA 12/2019/HSST ngày 06/11/2019 TAND huyện Hoàng Su Phì, tỉnh Hà Giang</t>
  </si>
  <si>
    <t>66/QĐ-CCTHADS 20/12/2019</t>
  </si>
  <si>
    <r>
      <t xml:space="preserve">Tiền nộp vào ngân sách nhà nước của Hoàng Văn Minh số tiền là: </t>
    </r>
    <r>
      <rPr>
        <b/>
        <sz val="10"/>
        <rFont val="Cambria"/>
        <family val="1"/>
      </rPr>
      <t>26.000.000đ</t>
    </r>
    <r>
      <rPr>
        <sz val="10"/>
        <rFont val="Cambria"/>
        <family val="1"/>
      </rPr>
      <t xml:space="preserve"> (Hai mươi sáu triệu đồng).
  Tiền nộp vào ngân sách nhà nước của Lù Văn Thành số tiền là : </t>
    </r>
    <r>
      <rPr>
        <b/>
        <sz val="10"/>
        <rFont val="Cambria"/>
        <family val="1"/>
      </rPr>
      <t>2.000.000đ</t>
    </r>
    <r>
      <rPr>
        <sz val="10"/>
        <rFont val="Cambria"/>
        <family val="1"/>
      </rPr>
      <t xml:space="preserve"> (Hai triệu đồng).
</t>
    </r>
  </si>
  <si>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</si>
  <si>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</si>
  <si>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</si>
  <si>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</si>
  <si>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</si>
  <si>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</si>
  <si>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</si>
  <si>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</si>
  <si>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</si>
  <si>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</si>
  <si>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</si>
  <si>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</si>
  <si>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</si>
  <si>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Tổng 29 việc</t>
  </si>
  <si>
    <t>Thào Mí Vàng</t>
  </si>
  <si>
    <t>Xã Tả Phìn, Đồng Văn, Hà Giang</t>
  </si>
  <si>
    <t>24/2021/HSST ngày 17/5/2021</t>
  </si>
  <si>
    <t>75/06.9.2021</t>
  </si>
  <si>
    <t>Bồi thường 34.000.000</t>
  </si>
  <si>
    <t>03/20.9.2021</t>
  </si>
  <si>
    <t>24/2021/HSST ngày 17/5/2022</t>
  </si>
  <si>
    <t>57/07.7.2021</t>
  </si>
  <si>
    <t>Truy thu 15.000.000</t>
  </si>
  <si>
    <t>02/20.9.2021</t>
  </si>
  <si>
    <t>Thaào Mí Nô, Sùng Thị Vá</t>
  </si>
  <si>
    <t>Xã Phố Cáo, Đồng Văn, Hà Giang</t>
  </si>
  <si>
    <t>34/2021/HSST ngày 17/6/2021</t>
  </si>
  <si>
    <t>71/03.8.2021</t>
  </si>
  <si>
    <t>Truy thu 44.928.135</t>
  </si>
  <si>
    <t>04/20.9.2021</t>
  </si>
  <si>
    <t>Thôn Châng, xã Phương Thiện, TPHG</t>
  </si>
  <si>
    <t>01/2021/DSST ngày 04.9.2020</t>
  </si>
  <si>
    <t>01/20.11.2020</t>
  </si>
  <si>
    <t>Trả tiền vay 164.060.000</t>
  </si>
  <si>
    <t>27.9.2021</t>
  </si>
  <si>
    <t>05/29.9.2021</t>
  </si>
  <si>
    <t>Lý A Não</t>
  </si>
  <si>
    <t>Thị trấn ĐỒng Văn, Đồng Văn, Hà Giang</t>
  </si>
  <si>
    <t>02/2019/DS-ST ngày 18/3/2019</t>
  </si>
  <si>
    <t>Tổng 139 việc</t>
  </si>
  <si>
    <t xml:space="preserve">Vàng Tờ Mìn </t>
  </si>
  <si>
    <t>117/18.8/2021</t>
  </si>
  <si>
    <t>BTCD 54.000.000</t>
  </si>
  <si>
    <t>03/10.9.2021</t>
  </si>
  <si>
    <t>AP HSST+DS 500.000đ</t>
  </si>
  <si>
    <t>Tổng 6 việc</t>
  </si>
  <si>
    <t>01/HSST/30/1/2018</t>
  </si>
  <si>
    <t>350/25/8/2021</t>
  </si>
  <si>
    <t>CDNC: 31.200.000</t>
  </si>
  <si>
    <t>24/21/9/2021</t>
  </si>
  <si>
    <t>351/25/8/2021</t>
  </si>
  <si>
    <t>BT:117.000.000</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</si>
  <si>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</si>
  <si>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</si>
  <si>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</si>
  <si>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</si>
  <si>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</si>
  <si>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</si>
  <si>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</si>
  <si>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</si>
  <si>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</si>
  <si>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</si>
  <si>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</si>
  <si>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</si>
  <si>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</si>
  <si>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</si>
  <si>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308/03/8/2021</t>
  </si>
  <si>
    <t>Trả nợ: 108.000.000</t>
  </si>
  <si>
    <t>21/9/2021</t>
  </si>
  <si>
    <t>29/28/9/2021</t>
  </si>
  <si>
    <t>309/03/8/2021</t>
  </si>
  <si>
    <t>Án phí: 6.493.000</t>
  </si>
  <si>
    <t>30/28/9/2021</t>
  </si>
  <si>
    <t>28/7/2017</t>
  </si>
  <si>
    <t>25/12/2017</t>
  </si>
  <si>
    <t>22/7/2017</t>
  </si>
  <si>
    <t>22/6/2018</t>
  </si>
  <si>
    <t>22/3/2018</t>
  </si>
  <si>
    <t>30/6/2019</t>
  </si>
  <si>
    <t>16/12/2019</t>
  </si>
  <si>
    <t>23/9/2020</t>
  </si>
  <si>
    <t>14/5/2017</t>
  </si>
  <si>
    <t>25/9/2017</t>
  </si>
  <si>
    <t>22/3/2017</t>
  </si>
  <si>
    <t>21/2/2017</t>
  </si>
  <si>
    <t>28/7/2015</t>
  </si>
  <si>
    <t>27/7/2017</t>
  </si>
  <si>
    <t>30/3/2017</t>
  </si>
  <si>
    <t>15/3/2017</t>
  </si>
  <si>
    <t>Chưa vào sổ</t>
  </si>
  <si>
    <t>AP HSST: 200; Phạt 44.000= 44.200.000đ</t>
  </si>
  <si>
    <t>APHSST:200+ DSST 200+ DSGN 2.052= 2.452.000đ</t>
  </si>
  <si>
    <t>Án phí HSST: 200đ Truy thu SQNN: 2.450đ=2.650.000đ</t>
  </si>
  <si>
    <t xml:space="preserve"> Phạt: 11.000.000đ</t>
  </si>
  <si>
    <t>Phạt: 8.700.000đ</t>
  </si>
  <si>
    <t>Phạt 7.000.000đ</t>
  </si>
  <si>
    <t>CDNC: 10.000.000đ</t>
  </si>
  <si>
    <t>CDNC: 6.000.000đ</t>
  </si>
  <si>
    <t>Phạt SQNN: 10.000.000đ</t>
  </si>
  <si>
    <t>Bồi thường: 41.040đ; CDNC: 45.500đ= 86.540.000đ</t>
  </si>
  <si>
    <t>Phạt SQNN: 3.000.000đ</t>
  </si>
  <si>
    <t>AP: HSST + DSGN: 4.615.000đ</t>
  </si>
  <si>
    <t>Nguyễn Văn Nam (Nguyễn Đức Hạnh)</t>
  </si>
  <si>
    <t>Án phí HSST + DSGN =656.000đ</t>
  </si>
  <si>
    <t>CDNC: 7.500.000đ</t>
  </si>
  <si>
    <t>Tiền phạt: 6.000.000đ</t>
  </si>
  <si>
    <t>Thanh toán TCCD: 200.000.000đ</t>
  </si>
  <si>
    <t>Án phí DSSTCGN: 10.000.000đ</t>
  </si>
  <si>
    <t>Án phí DSSTCGN: 2.583.000đ</t>
  </si>
  <si>
    <t>Phạt SQNN: 6.783.000đ</t>
  </si>
  <si>
    <t>AP: 5.200.000đ</t>
  </si>
  <si>
    <t xml:space="preserve">AP: 979đ + Truy thu: 34.908đ=35.887.000đ </t>
  </si>
  <si>
    <t xml:space="preserve"> Phạt: 12.000.000đ </t>
  </si>
  <si>
    <t>Tiền phạt: 140.000.000đ</t>
  </si>
  <si>
    <t>AP: 2.200.000đ</t>
  </si>
  <si>
    <t>Phạt: 10.000.000đ</t>
  </si>
  <si>
    <t>Phạt: 13.000.000đ</t>
  </si>
  <si>
    <t>Phạt: 15.000.000đ</t>
  </si>
  <si>
    <t>Phạt: 24.500.000đ</t>
  </si>
  <si>
    <t>AP: 1.200.000đ</t>
  </si>
  <si>
    <t>BTCD: 100.000.000đ</t>
  </si>
  <si>
    <t>BTCD: 22.961.000đ</t>
  </si>
  <si>
    <t>Bồi thường CD: 10.000.000đ</t>
  </si>
  <si>
    <t>Thanh toán TCCD: 378.097.000đ</t>
  </si>
  <si>
    <t>Thanh toán tiền NH Bưu điện: 143.439.000đ</t>
  </si>
  <si>
    <t>APDSCGN: 8.563.000đ</t>
  </si>
  <si>
    <t>SQNN: 15.000.000đ và lã suất</t>
  </si>
  <si>
    <r>
      <t>39</t>
    </r>
    <r>
      <rPr>
        <sz val="10"/>
        <rFont val="Cambria"/>
        <family val="1"/>
      </rPr>
      <t>/10.5.2017</t>
    </r>
  </si>
  <si>
    <r>
      <t>21</t>
    </r>
    <r>
      <rPr>
        <sz val="10"/>
        <rFont val="Cambria"/>
        <family val="1"/>
      </rPr>
      <t>/27/7/2015</t>
    </r>
  </si>
  <si>
    <r>
      <t>06</t>
    </r>
    <r>
      <rPr>
        <sz val="10"/>
        <rFont val="Cambria"/>
        <family val="1"/>
      </rPr>
      <t>/27.5.2016</t>
    </r>
  </si>
  <si>
    <r>
      <t>25</t>
    </r>
    <r>
      <rPr>
        <sz val="10"/>
        <rFont val="Cambria"/>
        <family val="1"/>
      </rPr>
      <t>/29.7.2016</t>
    </r>
  </si>
  <si>
    <r>
      <t>17</t>
    </r>
    <r>
      <rPr>
        <sz val="10"/>
        <rFont val="Cambria"/>
        <family val="1"/>
      </rPr>
      <t>/26.6.2016</t>
    </r>
  </si>
  <si>
    <r>
      <t>37</t>
    </r>
    <r>
      <rPr>
        <sz val="10"/>
        <rFont val="Cambria"/>
        <family val="1"/>
      </rPr>
      <t>/27/8/2016</t>
    </r>
  </si>
  <si>
    <r>
      <t>19/</t>
    </r>
    <r>
      <rPr>
        <sz val="10"/>
        <rFont val="Cambria"/>
        <family val="1"/>
      </rPr>
      <t>08.5.2017</t>
    </r>
  </si>
  <si>
    <r>
      <t>18</t>
    </r>
    <r>
      <rPr>
        <sz val="10"/>
        <rFont val="Cambria"/>
        <family val="1"/>
      </rPr>
      <t>/23.3.2017</t>
    </r>
  </si>
  <si>
    <r>
      <t>01</t>
    </r>
    <r>
      <rPr>
        <sz val="10"/>
        <rFont val="Cambria"/>
        <family val="1"/>
      </rPr>
      <t>/19.01.2018</t>
    </r>
  </si>
  <si>
    <r>
      <t>09</t>
    </r>
    <r>
      <rPr>
        <sz val="10"/>
        <rFont val="Cambria"/>
        <family val="1"/>
      </rPr>
      <t>/03.7.2018</t>
    </r>
  </si>
  <si>
    <r>
      <t>07</t>
    </r>
    <r>
      <rPr>
        <sz val="10"/>
        <rFont val="Cambria"/>
        <family val="1"/>
      </rPr>
      <t>/27.03.2018</t>
    </r>
  </si>
  <si>
    <r>
      <t>16</t>
    </r>
    <r>
      <rPr>
        <sz val="10"/>
        <rFont val="Cambria"/>
        <family val="1"/>
      </rPr>
      <t>/24.92018</t>
    </r>
  </si>
  <si>
    <r>
      <t>10</t>
    </r>
    <r>
      <rPr>
        <sz val="10"/>
        <rFont val="Cambria"/>
        <family val="1"/>
      </rPr>
      <t>/20.7.2018</t>
    </r>
  </si>
  <si>
    <r>
      <t>06</t>
    </r>
    <r>
      <rPr>
        <sz val="10"/>
        <rFont val="Cambria"/>
        <family val="1"/>
      </rPr>
      <t>/17/5/2016</t>
    </r>
  </si>
  <si>
    <r>
      <t>15</t>
    </r>
    <r>
      <rPr>
        <sz val="10"/>
        <rFont val="Cambria"/>
        <family val="1"/>
      </rPr>
      <t>/19.9.2018</t>
    </r>
  </si>
  <si>
    <r>
      <t>03</t>
    </r>
    <r>
      <rPr>
        <sz val="10"/>
        <rFont val="Cambria"/>
        <family val="1"/>
      </rPr>
      <t>/15.3.2016</t>
    </r>
  </si>
  <si>
    <r>
      <t>05/</t>
    </r>
    <r>
      <rPr>
        <sz val="10"/>
        <rFont val="Cambria"/>
        <family val="1"/>
      </rPr>
      <t>19/3/2019</t>
    </r>
  </si>
  <si>
    <r>
      <t>15</t>
    </r>
    <r>
      <rPr>
        <sz val="10"/>
        <rFont val="Cambria"/>
        <family val="1"/>
      </rPr>
      <t>/29/8/2019</t>
    </r>
  </si>
  <si>
    <r>
      <t>14</t>
    </r>
    <r>
      <rPr>
        <sz val="10"/>
        <rFont val="Cambria"/>
        <family val="1"/>
      </rPr>
      <t>/29/8/2019</t>
    </r>
  </si>
  <si>
    <r>
      <t>04</t>
    </r>
    <r>
      <rPr>
        <sz val="10"/>
        <rFont val="Cambria"/>
        <family val="1"/>
      </rPr>
      <t>/29/8/2019</t>
    </r>
  </si>
  <si>
    <r>
      <t>09</t>
    </r>
    <r>
      <rPr>
        <sz val="10"/>
        <rFont val="Cambria"/>
        <family val="1"/>
      </rPr>
      <t>/09.6.2016</t>
    </r>
  </si>
  <si>
    <r>
      <t>106</t>
    </r>
    <r>
      <rPr>
        <sz val="10"/>
        <rFont val="Cambria"/>
        <family val="1"/>
      </rPr>
      <t>/28.8.2015</t>
    </r>
  </si>
  <si>
    <r>
      <t>02/</t>
    </r>
    <r>
      <rPr>
        <sz val="10"/>
        <rFont val="Cambria"/>
        <family val="1"/>
      </rPr>
      <t>27.10.2016</t>
    </r>
  </si>
  <si>
    <r>
      <t>96</t>
    </r>
    <r>
      <rPr>
        <sz val="10"/>
        <rFont val="Cambria"/>
        <family val="1"/>
      </rPr>
      <t>/15.9.2015</t>
    </r>
  </si>
  <si>
    <r>
      <t>06</t>
    </r>
    <r>
      <rPr>
        <sz val="10"/>
        <rFont val="Cambria"/>
        <family val="1"/>
      </rPr>
      <t>/ 12.5.2016</t>
    </r>
  </si>
  <si>
    <r>
      <t>18/</t>
    </r>
    <r>
      <rPr>
        <sz val="10"/>
        <rFont val="Cambria"/>
        <family val="1"/>
      </rPr>
      <t>19.8.2016</t>
    </r>
  </si>
  <si>
    <r>
      <t>112</t>
    </r>
    <r>
      <rPr>
        <sz val="10"/>
        <rFont val="Cambria"/>
        <family val="1"/>
      </rPr>
      <t>/27.7.2015</t>
    </r>
  </si>
  <si>
    <r>
      <t>40/</t>
    </r>
    <r>
      <rPr>
        <sz val="10"/>
        <rFont val="Cambria"/>
        <family val="1"/>
      </rPr>
      <t>05.9.2018</t>
    </r>
  </si>
  <si>
    <r>
      <t>02</t>
    </r>
    <r>
      <rPr>
        <sz val="10"/>
        <rFont val="Cambria"/>
        <family val="1"/>
      </rPr>
      <t>/09.3.2018</t>
    </r>
  </si>
  <si>
    <r>
      <t>23</t>
    </r>
    <r>
      <rPr>
        <sz val="10"/>
        <rFont val="Cambria"/>
        <family val="1"/>
      </rPr>
      <t>/10.8.2016</t>
    </r>
  </si>
  <si>
    <r>
      <t>11</t>
    </r>
    <r>
      <rPr>
        <sz val="10"/>
        <rFont val="Cambria"/>
        <family val="1"/>
      </rPr>
      <t>/29.11.2016</t>
    </r>
  </si>
  <si>
    <r>
      <t>06</t>
    </r>
    <r>
      <rPr>
        <sz val="10"/>
        <rFont val="Cambria"/>
        <family val="1"/>
      </rPr>
      <t>/29.11.2016</t>
    </r>
  </si>
  <si>
    <r>
      <t>08</t>
    </r>
    <r>
      <rPr>
        <sz val="10"/>
        <rFont val="Cambria"/>
        <family val="1"/>
      </rPr>
      <t>/29.11.2016</t>
    </r>
  </si>
  <si>
    <r>
      <t>12</t>
    </r>
    <r>
      <rPr>
        <sz val="10"/>
        <rFont val="Cambria"/>
        <family val="1"/>
      </rPr>
      <t>/31.8.2018</t>
    </r>
  </si>
  <si>
    <r>
      <t>07</t>
    </r>
    <r>
      <rPr>
        <sz val="10"/>
        <rFont val="Cambria"/>
        <family val="1"/>
      </rPr>
      <t>/16.6.2016</t>
    </r>
  </si>
  <si>
    <r>
      <t>13</t>
    </r>
    <r>
      <rPr>
        <sz val="10"/>
        <rFont val="Cambria"/>
        <family val="1"/>
      </rPr>
      <t>/31.8.2018</t>
    </r>
  </si>
  <si>
    <r>
      <t>04</t>
    </r>
    <r>
      <rPr>
        <sz val="10"/>
        <rFont val="Cambria"/>
        <family val="1"/>
      </rPr>
      <t>/03/3/2020</t>
    </r>
  </si>
  <si>
    <r>
      <t>05</t>
    </r>
    <r>
      <rPr>
        <sz val="10"/>
        <rFont val="Cambria"/>
        <family val="1"/>
      </rPr>
      <t>/27/4/2020</t>
    </r>
  </si>
  <si>
    <r>
      <t>06</t>
    </r>
    <r>
      <rPr>
        <sz val="10"/>
        <rFont val="Cambria"/>
        <family val="1"/>
      </rPr>
      <t>/29/6/2020</t>
    </r>
  </si>
  <si>
    <t>BTCD: 5.000.000đ</t>
  </si>
  <si>
    <t>BTCD: 6.600.000đ</t>
  </si>
  <si>
    <t>BTCD: 25.000.000đ</t>
  </si>
  <si>
    <t>TT cho CQNN: 116.594.000đ</t>
  </si>
  <si>
    <t>Bồi thường cơ quan nhà nước: 692,109,390đ và lãi suất</t>
  </si>
  <si>
    <t>LĐTNCD: 155,949,700đ và lãi suất</t>
  </si>
  <si>
    <t>37/QĐ-CCTHADS ngày 31/8/2021</t>
  </si>
  <si>
    <t>45/QĐ-CCTHADS ngày 18/7/2018</t>
  </si>
  <si>
    <t>Hoàn trả cho công dân: 21,277,545đ</t>
  </si>
  <si>
    <t>38/QĐ-CCTHADS ngày 31/8/2021</t>
  </si>
  <si>
    <t>Lê Thị Huyền Trang</t>
  </si>
  <si>
    <t>Tổ 11- TT.Việt Quang- Bắc Quang-HG</t>
  </si>
  <si>
    <t>19/2021/HSST 26/4/2021 TA tỉnh Hà Giang</t>
  </si>
  <si>
    <t>128/QĐ-CCTHA 06/9/2021</t>
  </si>
  <si>
    <t>Phạt tiền: 15,000,000đ</t>
  </si>
  <si>
    <t>48/QĐ-CCTHADS ngày 27/9/2021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</si>
  <si>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</si>
  <si>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</si>
  <si>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</si>
  <si>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</si>
  <si>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</si>
  <si>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</si>
  <si>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</si>
  <si>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</si>
  <si>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</si>
  <si>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Trả nợ CD lần 1: 480,931,038đ</t>
  </si>
  <si>
    <t>41/QĐ-CCTHADS ngày 20/9/2021</t>
  </si>
  <si>
    <t>Mai Trọng Huấn</t>
  </si>
  <si>
    <t>31/QĐHGT-DS 12/4/2021 TABQ</t>
  </si>
  <si>
    <t>33/QĐ-CCTHADS 16/4/2021</t>
  </si>
  <si>
    <t>Trả nợ CD: 144,444,751đ</t>
  </si>
  <si>
    <t>42/QĐ-CCTHADS ngày 20/9/2021</t>
  </si>
  <si>
    <t>17a/QĐHGT-DS 25/3/2021 TABQ</t>
  </si>
  <si>
    <t>35/QĐ-CCTHADS 26/4/2021</t>
  </si>
  <si>
    <t>Trả nợ CD lần 1: 288,889,502đ</t>
  </si>
  <si>
    <t>43/QĐ-CCTHADS ngày 20/9/2021</t>
  </si>
  <si>
    <t>30/QĐHGT-DS 12/4/2021 TABQ</t>
  </si>
  <si>
    <t>37/QĐ-CCTHADS 29/4/2021</t>
  </si>
  <si>
    <t>TNCD: 863,948,034</t>
  </si>
  <si>
    <t>44/QĐ-CCTHADS ngày 20/9/2021</t>
  </si>
  <si>
    <t>40/QĐ-CCTHADS 17/5/2021</t>
  </si>
  <si>
    <t>Trả nợ CD lần 2: 505,556,629đ</t>
  </si>
  <si>
    <t>45/QĐ-CCTHADS ngày 20/9/2021</t>
  </si>
  <si>
    <t>41/QĐ-CCTHADS 24/5/2021</t>
  </si>
  <si>
    <t>Trả nợ CD lần 2: 180,555,939đ</t>
  </si>
  <si>
    <t>46/QĐ-CCTHADS ngày 20/9/2021</t>
  </si>
  <si>
    <t>43/QĐ-CCTHADS 17/6/2021</t>
  </si>
  <si>
    <t>Trả nợ CD lần 3: 505,556,629đ</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</si>
  <si>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</si>
  <si>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</si>
  <si>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</si>
  <si>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</si>
  <si>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Án phí DSGN: 41,886,152đ</t>
  </si>
  <si>
    <t>Nguyễn Đức Giang</t>
  </si>
  <si>
    <t>Sung vào NSNN: 2,723,000đ và lãi suất</t>
  </si>
  <si>
    <t>39/QĐ-CCTHADS 1,,/9/2021</t>
  </si>
  <si>
    <t>Tổng 198 việc</t>
  </si>
  <si>
    <t>Từ 01/10/2020 đến 30/9/2021</t>
  </si>
  <si>
    <t>Tổng toàn tỉnh626việc</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</si>
</sst>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s>
  <fonts count="92">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i/>
      <sz val="10"/>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Arial"/>
      <family val="2"/>
    </font>
    <font>
      <sz val="10"/>
      <color indexed="36"/>
      <name val="Arial"/>
      <family val="2"/>
    </font>
    <font>
      <b/>
      <i/>
      <sz val="10"/>
      <color indexed="10"/>
      <name val="Arial"/>
      <family val="2"/>
    </font>
    <font>
      <b/>
      <sz val="10"/>
      <color indexed="10"/>
      <name val="Times New Roman"/>
      <family val="1"/>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b/>
      <sz val="10"/>
      <color indexed="10"/>
      <name val="Cambria"/>
      <family val="1"/>
    </font>
    <font>
      <b/>
      <i/>
      <sz val="10"/>
      <color indexed="60"/>
      <name val="Arial"/>
      <family val="2"/>
    </font>
    <font>
      <sz val="10"/>
      <color indexed="60"/>
      <name val="Arial"/>
      <family val="2"/>
    </font>
    <font>
      <b/>
      <sz val="10"/>
      <color indexed="6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b/>
      <sz val="10"/>
      <color theme="1"/>
      <name val="Times New Roman"/>
      <family val="1"/>
    </font>
    <font>
      <sz val="10"/>
      <color rgb="FFC00000"/>
      <name val="Arial"/>
      <family val="2"/>
    </font>
    <font>
      <b/>
      <sz val="10"/>
      <color rgb="FFC00000"/>
      <name val="Arial"/>
      <family val="2"/>
    </font>
    <font>
      <b/>
      <i/>
      <sz val="10"/>
      <color rgb="FFC00000"/>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8"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29" borderId="1" applyNumberFormat="0" applyAlignment="0" applyProtection="0"/>
    <xf numFmtId="0" fontId="69" fillId="0" borderId="6" applyNumberFormat="0" applyFill="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1" fillId="26"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89">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5" fillId="0" borderId="0" xfId="42" applyNumberFormat="1" applyFont="1" applyBorder="1" applyAlignment="1">
      <alignment vertical="center" wrapText="1"/>
    </xf>
    <xf numFmtId="0" fontId="76"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76" fillId="0" borderId="0" xfId="0" applyFont="1" applyBorder="1" applyAlignment="1">
      <alignment/>
    </xf>
    <xf numFmtId="0" fontId="77" fillId="0" borderId="0" xfId="0" applyFont="1" applyBorder="1" applyAlignment="1">
      <alignment/>
    </xf>
    <xf numFmtId="0" fontId="77"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76" fillId="0" borderId="0" xfId="0" applyFont="1" applyBorder="1" applyAlignment="1">
      <alignment vertical="center" wrapText="1"/>
    </xf>
    <xf numFmtId="0" fontId="76" fillId="0" borderId="10" xfId="0" applyFont="1" applyBorder="1" applyAlignment="1">
      <alignment vertical="center" wrapText="1"/>
    </xf>
    <xf numFmtId="0" fontId="78"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75" fillId="0" borderId="10" xfId="0" applyFont="1" applyBorder="1" applyAlignment="1">
      <alignment vertical="center" wrapText="1"/>
    </xf>
    <xf numFmtId="174" fontId="78" fillId="0" borderId="10" xfId="42" applyNumberFormat="1" applyFont="1" applyBorder="1" applyAlignment="1">
      <alignment horizontal="center" vertical="center" wrapText="1"/>
    </xf>
    <xf numFmtId="0" fontId="75" fillId="0" borderId="10" xfId="0" applyFont="1" applyBorder="1" applyAlignment="1">
      <alignment horizontal="center" vertical="center" wrapText="1"/>
    </xf>
    <xf numFmtId="174" fontId="75" fillId="0" borderId="10" xfId="42" applyNumberFormat="1" applyFont="1" applyBorder="1" applyAlignment="1">
      <alignment horizontal="center"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174" fontId="79" fillId="0" borderId="10" xfId="42" applyNumberFormat="1" applyFont="1" applyBorder="1" applyAlignment="1">
      <alignment horizontal="center" vertical="center" wrapText="1"/>
    </xf>
    <xf numFmtId="0" fontId="78" fillId="0" borderId="10" xfId="0" applyFont="1" applyBorder="1" applyAlignment="1">
      <alignment horizontal="center" vertical="center" wrapText="1"/>
    </xf>
    <xf numFmtId="0" fontId="75" fillId="0" borderId="10" xfId="0" applyFont="1" applyBorder="1" applyAlignment="1">
      <alignment horizontal="right" vertical="center" wrapText="1"/>
    </xf>
    <xf numFmtId="174" fontId="79" fillId="0" borderId="0" xfId="42" applyNumberFormat="1" applyFont="1" applyFill="1" applyAlignment="1">
      <alignment horizontal="center" vertical="center" wrapText="1"/>
    </xf>
    <xf numFmtId="0" fontId="81" fillId="0" borderId="10" xfId="0" applyFont="1" applyBorder="1" applyAlignment="1">
      <alignment horizontal="left" vertical="center" wrapText="1"/>
    </xf>
    <xf numFmtId="0" fontId="81" fillId="0" borderId="10" xfId="0" applyFont="1" applyBorder="1" applyAlignment="1">
      <alignment horizontal="right" vertical="center" wrapText="1"/>
    </xf>
    <xf numFmtId="0" fontId="82" fillId="0" borderId="10" xfId="0" applyFont="1" applyBorder="1" applyAlignment="1">
      <alignment horizontal="right" vertical="center" wrapText="1"/>
    </xf>
    <xf numFmtId="174" fontId="83" fillId="0" borderId="0" xfId="42" applyNumberFormat="1" applyFont="1" applyBorder="1" applyAlignment="1">
      <alignment vertical="center" wrapText="1"/>
    </xf>
    <xf numFmtId="0" fontId="84" fillId="0" borderId="12" xfId="69" applyFont="1" applyFill="1" applyBorder="1" applyAlignment="1">
      <alignment horizontal="left" vertical="center" wrapText="1"/>
      <protection/>
    </xf>
    <xf numFmtId="0" fontId="85" fillId="0" borderId="12" xfId="69" applyFont="1" applyBorder="1" applyAlignment="1">
      <alignment horizontal="center" vertical="center" wrapText="1"/>
      <protection/>
    </xf>
    <xf numFmtId="0" fontId="85" fillId="0" borderId="12" xfId="69" applyFont="1" applyFill="1" applyBorder="1" applyAlignment="1">
      <alignment horizontal="center" vertical="center" wrapText="1"/>
      <protection/>
    </xf>
    <xf numFmtId="14" fontId="85" fillId="0" borderId="12" xfId="69" applyNumberFormat="1" applyFont="1" applyBorder="1" applyAlignment="1">
      <alignment horizontal="center" vertical="center" wrapText="1"/>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79" fillId="32" borderId="10" xfId="0" applyFont="1" applyFill="1" applyBorder="1" applyAlignment="1">
      <alignment horizontal="center" vertical="center" wrapText="1"/>
    </xf>
    <xf numFmtId="0" fontId="79" fillId="32" borderId="13" xfId="68" applyFont="1" applyFill="1" applyBorder="1" applyAlignment="1">
      <alignment horizontal="center" vertical="center" wrapText="1"/>
      <protection/>
    </xf>
    <xf numFmtId="0" fontId="86" fillId="0" borderId="10" xfId="71" applyFont="1" applyBorder="1" applyAlignment="1">
      <alignment horizontal="center" vertical="center" wrapText="1"/>
      <protection/>
    </xf>
    <xf numFmtId="174" fontId="79" fillId="0" borderId="10" xfId="0" applyNumberFormat="1" applyFont="1" applyBorder="1" applyAlignment="1">
      <alignment horizontal="center" vertical="center" wrapText="1"/>
    </xf>
    <xf numFmtId="0" fontId="6" fillId="0" borderId="10" xfId="0" applyFont="1" applyBorder="1" applyAlignment="1">
      <alignment vertical="center"/>
    </xf>
    <xf numFmtId="174" fontId="84"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79" fillId="32" borderId="10" xfId="68" applyFont="1" applyFill="1" applyBorder="1" applyAlignment="1">
      <alignment horizontal="center" vertical="center" wrapText="1"/>
      <protection/>
    </xf>
    <xf numFmtId="3" fontId="79" fillId="32" borderId="10" xfId="0" applyNumberFormat="1" applyFont="1" applyFill="1" applyBorder="1" applyAlignment="1">
      <alignment horizontal="center" vertical="center" wrapText="1"/>
    </xf>
    <xf numFmtId="3" fontId="79" fillId="32" borderId="12" xfId="68"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76" fillId="0" borderId="0" xfId="0" applyFont="1" applyBorder="1" applyAlignment="1">
      <alignment vertical="center"/>
    </xf>
    <xf numFmtId="0" fontId="0" fillId="0" borderId="0" xfId="0" applyFont="1" applyBorder="1" applyAlignment="1">
      <alignment vertical="center"/>
    </xf>
    <xf numFmtId="0" fontId="80"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80" fillId="0" borderId="10" xfId="0" applyFont="1" applyBorder="1" applyAlignment="1">
      <alignment horizontal="center" vertical="center"/>
    </xf>
    <xf numFmtId="0" fontId="80" fillId="0" borderId="10" xfId="0" applyFont="1" applyBorder="1" applyAlignment="1">
      <alignment horizontal="left" vertical="center"/>
    </xf>
    <xf numFmtId="0" fontId="76" fillId="0" borderId="10" xfId="0" applyFont="1" applyBorder="1" applyAlignment="1">
      <alignment vertical="center"/>
    </xf>
    <xf numFmtId="0" fontId="76" fillId="0" borderId="12" xfId="69" applyFont="1" applyBorder="1" applyAlignment="1">
      <alignment vertical="center"/>
      <protection/>
    </xf>
    <xf numFmtId="0" fontId="80" fillId="0" borderId="12" xfId="69" applyFont="1" applyBorder="1" applyAlignment="1">
      <alignment vertical="center"/>
      <protection/>
    </xf>
    <xf numFmtId="0" fontId="80" fillId="0" borderId="14" xfId="69"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75" fillId="0" borderId="0" xfId="0" applyFont="1" applyAlignment="1">
      <alignment vertical="center"/>
    </xf>
    <xf numFmtId="0" fontId="77"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75" fillId="0" borderId="0" xfId="42" applyNumberFormat="1" applyFont="1" applyBorder="1" applyAlignment="1">
      <alignment vertical="center" wrapText="1"/>
    </xf>
    <xf numFmtId="0" fontId="0" fillId="0" borderId="0" xfId="0" applyFont="1" applyBorder="1" applyAlignment="1">
      <alignment/>
    </xf>
    <xf numFmtId="0" fontId="0" fillId="0" borderId="0" xfId="0" applyFont="1" applyBorder="1" applyAlignment="1">
      <alignment/>
    </xf>
    <xf numFmtId="0" fontId="76" fillId="0" borderId="0" xfId="0" applyFont="1" applyBorder="1" applyAlignment="1">
      <alignment/>
    </xf>
    <xf numFmtId="174" fontId="0" fillId="0" borderId="0" xfId="42" applyNumberFormat="1" applyFont="1" applyBorder="1" applyAlignment="1">
      <alignment/>
    </xf>
    <xf numFmtId="0" fontId="0" fillId="0" borderId="10" xfId="0" applyFont="1" applyBorder="1" applyAlignment="1">
      <alignment vertical="center" wrapText="1"/>
    </xf>
    <xf numFmtId="0" fontId="22" fillId="0" borderId="10" xfId="0" applyFont="1" applyBorder="1" applyAlignment="1">
      <alignment horizontal="right"/>
    </xf>
    <xf numFmtId="0" fontId="18" fillId="0" borderId="0" xfId="0" applyFont="1" applyBorder="1" applyAlignment="1">
      <alignment horizontal="right"/>
    </xf>
    <xf numFmtId="0" fontId="0" fillId="0" borderId="10" xfId="0" applyFont="1" applyBorder="1" applyAlignment="1">
      <alignment vertical="center" wrapText="1"/>
    </xf>
    <xf numFmtId="0" fontId="18" fillId="0" borderId="11" xfId="0" applyFont="1" applyBorder="1" applyAlignment="1">
      <alignment horizontal="right"/>
    </xf>
    <xf numFmtId="0" fontId="0" fillId="0" borderId="10" xfId="0" applyFont="1" applyBorder="1" applyAlignment="1">
      <alignment horizontal="center" vertical="center" wrapText="1"/>
    </xf>
    <xf numFmtId="174" fontId="0" fillId="0" borderId="0" xfId="42" applyNumberFormat="1" applyFont="1" applyAlignment="1">
      <alignment/>
    </xf>
    <xf numFmtId="0" fontId="79" fillId="0" borderId="10" xfId="0" applyFont="1" applyBorder="1" applyAlignment="1">
      <alignment vertical="center"/>
    </xf>
    <xf numFmtId="174" fontId="79" fillId="0" borderId="10" xfId="0" applyNumberFormat="1" applyFont="1" applyBorder="1" applyAlignment="1">
      <alignment vertical="center"/>
    </xf>
    <xf numFmtId="0" fontId="76" fillId="0" borderId="0" xfId="0" applyFont="1" applyBorder="1" applyAlignment="1">
      <alignment/>
    </xf>
    <xf numFmtId="0" fontId="76" fillId="0" borderId="10" xfId="0" applyFont="1" applyBorder="1" applyAlignment="1">
      <alignment/>
    </xf>
    <xf numFmtId="174" fontId="2" fillId="0" borderId="0" xfId="49" applyNumberFormat="1" applyFont="1" applyBorder="1" applyAlignment="1">
      <alignment vertical="center" wrapText="1"/>
    </xf>
    <xf numFmtId="174" fontId="75" fillId="0" borderId="0" xfId="49" applyNumberFormat="1" applyFont="1" applyBorder="1" applyAlignment="1">
      <alignment vertical="center" wrapText="1"/>
    </xf>
    <xf numFmtId="0" fontId="80" fillId="0" borderId="10" xfId="0" applyFont="1" applyBorder="1" applyAlignment="1">
      <alignment horizontal="center" vertical="center" wrapText="1"/>
    </xf>
    <xf numFmtId="0" fontId="85" fillId="0" borderId="10" xfId="71" applyFont="1" applyBorder="1" applyAlignment="1">
      <alignment horizontal="center" vertical="center" wrapText="1"/>
      <protection/>
    </xf>
    <xf numFmtId="14" fontId="85" fillId="0" borderId="10" xfId="71"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75" fillId="0" borderId="15" xfId="0" applyFont="1" applyBorder="1" applyAlignment="1">
      <alignment horizontal="right" vertical="center" wrapText="1"/>
    </xf>
    <xf numFmtId="174" fontId="75"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6" fillId="0" borderId="12" xfId="0" applyFont="1" applyBorder="1" applyAlignment="1">
      <alignment horizontal="center" vertical="center" wrapText="1"/>
    </xf>
    <xf numFmtId="0" fontId="76" fillId="0" borderId="0" xfId="0" applyFont="1" applyBorder="1" applyAlignment="1">
      <alignment/>
    </xf>
    <xf numFmtId="0" fontId="76"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6" fillId="0" borderId="0" xfId="0" applyFont="1" applyBorder="1" applyAlignment="1">
      <alignment/>
    </xf>
    <xf numFmtId="0" fontId="6" fillId="0" borderId="10" xfId="0" applyFont="1" applyBorder="1" applyAlignment="1">
      <alignment wrapText="1"/>
    </xf>
    <xf numFmtId="0" fontId="76" fillId="0" borderId="0" xfId="0" applyFont="1" applyBorder="1" applyAlignment="1">
      <alignment/>
    </xf>
    <xf numFmtId="0" fontId="76" fillId="0" borderId="10" xfId="0" applyFont="1" applyBorder="1" applyAlignment="1">
      <alignment/>
    </xf>
    <xf numFmtId="0" fontId="76" fillId="0" borderId="0" xfId="0" applyFont="1" applyBorder="1" applyAlignment="1">
      <alignment/>
    </xf>
    <xf numFmtId="0" fontId="76" fillId="0" borderId="10" xfId="0" applyFont="1" applyBorder="1" applyAlignment="1">
      <alignment/>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6" fillId="0" borderId="12" xfId="0" applyFont="1" applyBorder="1" applyAlignment="1">
      <alignment vertical="center" wrapText="1"/>
    </xf>
    <xf numFmtId="0" fontId="4" fillId="0" borderId="10" xfId="0" applyFont="1" applyFill="1" applyBorder="1" applyAlignment="1">
      <alignment horizontal="center" vertical="center" wrapText="1"/>
    </xf>
    <xf numFmtId="0" fontId="0" fillId="0" borderId="0" xfId="0" applyFill="1" applyBorder="1" applyAlignment="1">
      <alignment/>
    </xf>
    <xf numFmtId="3" fontId="0" fillId="0" borderId="0" xfId="68" applyNumberFormat="1" applyFont="1" applyBorder="1" applyAlignment="1">
      <alignment horizontal="center"/>
      <protection/>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87" fillId="0" borderId="10" xfId="49" applyNumberFormat="1"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6"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7"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5"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5" xfId="71"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5"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174" fontId="2" fillId="0" borderId="0" xfId="42" applyNumberFormat="1" applyFont="1" applyBorder="1" applyAlignment="1">
      <alignment/>
    </xf>
    <xf numFmtId="174" fontId="4" fillId="0" borderId="0" xfId="49" applyNumberFormat="1" applyFont="1" applyFill="1" applyAlignment="1">
      <alignment horizontal="center" vertical="center" wrapText="1"/>
    </xf>
    <xf numFmtId="174" fontId="2" fillId="0" borderId="0" xfId="49" applyNumberFormat="1" applyFont="1" applyBorder="1" applyAlignment="1">
      <alignment horizontal="right"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76" fillId="0" borderId="0" xfId="0" applyFont="1" applyBorder="1" applyAlignment="1">
      <alignment/>
    </xf>
    <xf numFmtId="14" fontId="0" fillId="0" borderId="10" xfId="0" applyNumberFormat="1" applyFont="1" applyBorder="1" applyAlignment="1">
      <alignment horizontal="center" vertical="center"/>
    </xf>
    <xf numFmtId="0" fontId="5" fillId="0" borderId="12" xfId="0" applyFont="1" applyBorder="1" applyAlignment="1">
      <alignment horizontal="center" vertical="center" wrapText="1"/>
    </xf>
    <xf numFmtId="0" fontId="0" fillId="0" borderId="10" xfId="0" applyFont="1" applyBorder="1" applyAlignment="1">
      <alignment/>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0" fillId="0" borderId="10" xfId="0" applyFont="1" applyBorder="1" applyAlignment="1">
      <alignment/>
    </xf>
    <xf numFmtId="0" fontId="6" fillId="0" borderId="16" xfId="0" applyFont="1" applyBorder="1" applyAlignment="1">
      <alignment vertical="center" wrapText="1"/>
    </xf>
    <xf numFmtId="3" fontId="4" fillId="0" borderId="16" xfId="0" applyNumberFormat="1" applyFont="1" applyBorder="1" applyAlignment="1">
      <alignment vertical="center" wrapText="1"/>
    </xf>
    <xf numFmtId="0" fontId="6" fillId="0" borderId="16" xfId="0" applyFont="1" applyBorder="1" applyAlignment="1">
      <alignment horizontal="center" vertical="center" wrapText="1"/>
    </xf>
    <xf numFmtId="0" fontId="4" fillId="0" borderId="16" xfId="0" applyFont="1" applyBorder="1" applyAlignment="1">
      <alignment horizontal="center" vertical="center" wrapText="1"/>
    </xf>
    <xf numFmtId="3" fontId="4" fillId="0" borderId="10" xfId="0" applyNumberFormat="1" applyFont="1" applyBorder="1" applyAlignment="1">
      <alignment vertical="center" wrapText="1"/>
    </xf>
    <xf numFmtId="14" fontId="6" fillId="0" borderId="16"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6" fillId="0" borderId="20" xfId="0" applyFont="1" applyBorder="1" applyAlignment="1">
      <alignment/>
    </xf>
    <xf numFmtId="0" fontId="15" fillId="0" borderId="10" xfId="0" applyFont="1" applyFill="1" applyBorder="1" applyAlignment="1">
      <alignment horizontal="left" vertical="center" wrapText="1"/>
    </xf>
    <xf numFmtId="0" fontId="6" fillId="0" borderId="14" xfId="0" applyFont="1" applyBorder="1" applyAlignment="1">
      <alignment/>
    </xf>
    <xf numFmtId="0" fontId="6" fillId="0" borderId="11" xfId="0" applyFont="1" applyBorder="1" applyAlignment="1">
      <alignment/>
    </xf>
    <xf numFmtId="0" fontId="0" fillId="0" borderId="11" xfId="0" applyBorder="1" applyAlignment="1">
      <alignment/>
    </xf>
    <xf numFmtId="0" fontId="10" fillId="0" borderId="11" xfId="0" applyFont="1" applyFill="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xf>
    <xf numFmtId="14" fontId="24"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6" fillId="0" borderId="10" xfId="0" applyFont="1" applyBorder="1" applyAlignment="1">
      <alignment horizontal="justify" vertical="top"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174" fontId="79" fillId="0" borderId="0" xfId="42" applyNumberFormat="1" applyFont="1" applyBorder="1" applyAlignment="1">
      <alignment vertical="center" wrapText="1"/>
    </xf>
    <xf numFmtId="177" fontId="81" fillId="0" borderId="10" xfId="42" applyNumberFormat="1" applyFont="1" applyBorder="1" applyAlignment="1">
      <alignment horizontal="right" vertical="center" wrapText="1"/>
    </xf>
    <xf numFmtId="0" fontId="6" fillId="32" borderId="21" xfId="68" applyFont="1" applyFill="1" applyBorder="1" applyAlignment="1">
      <alignment horizontal="center" vertical="center" wrapText="1"/>
      <protection/>
    </xf>
    <xf numFmtId="0" fontId="6" fillId="32" borderId="13" xfId="68" applyFont="1" applyFill="1" applyBorder="1" applyAlignment="1">
      <alignment horizontal="center" vertical="center" wrapText="1"/>
      <protection/>
    </xf>
    <xf numFmtId="185" fontId="6" fillId="0" borderId="0" xfId="68" applyNumberFormat="1" applyFont="1" applyBorder="1">
      <alignment/>
      <protection/>
    </xf>
    <xf numFmtId="0" fontId="6" fillId="0" borderId="10" xfId="68" applyFont="1" applyBorder="1">
      <alignment/>
      <protection/>
    </xf>
    <xf numFmtId="0" fontId="6" fillId="0" borderId="21" xfId="68" applyFont="1" applyBorder="1">
      <alignment/>
      <protection/>
    </xf>
    <xf numFmtId="4" fontId="6" fillId="0" borderId="0" xfId="68" applyNumberFormat="1" applyFont="1" applyBorder="1">
      <alignment/>
      <protection/>
    </xf>
    <xf numFmtId="4" fontId="0" fillId="0" borderId="0" xfId="68" applyNumberFormat="1" applyFont="1" applyBorder="1">
      <alignment/>
      <protection/>
    </xf>
    <xf numFmtId="3"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center" vertical="center" wrapText="1"/>
      <protection/>
    </xf>
    <xf numFmtId="3" fontId="6" fillId="32" borderId="0" xfId="68" applyNumberFormat="1" applyFont="1" applyFill="1" applyBorder="1" applyAlignment="1">
      <alignment horizontal="center" vertical="center" wrapText="1"/>
      <protection/>
    </xf>
    <xf numFmtId="0" fontId="6" fillId="32" borderId="10" xfId="68" applyFont="1" applyFill="1" applyBorder="1" applyAlignment="1">
      <alignment vertical="center" wrapText="1"/>
      <protection/>
    </xf>
    <xf numFmtId="0" fontId="6" fillId="0" borderId="10" xfId="68" applyFont="1" applyBorder="1" applyAlignment="1">
      <alignment horizontal="center" vertical="center" wrapText="1"/>
      <protection/>
    </xf>
    <xf numFmtId="14" fontId="6" fillId="0" borderId="10" xfId="68" applyNumberFormat="1" applyFont="1" applyBorder="1" applyAlignment="1">
      <alignment horizontal="center" vertical="center" wrapText="1"/>
      <protection/>
    </xf>
    <xf numFmtId="0" fontId="11" fillId="0" borderId="10" xfId="68" applyFont="1" applyBorder="1" applyAlignment="1">
      <alignment horizontal="center" vertical="center" wrapText="1"/>
      <protection/>
    </xf>
    <xf numFmtId="0" fontId="6" fillId="0" borderId="10" xfId="68" applyFont="1" applyBorder="1" applyAlignment="1">
      <alignment vertical="center"/>
      <protection/>
    </xf>
    <xf numFmtId="14" fontId="6" fillId="0" borderId="10" xfId="68" applyNumberFormat="1" applyFont="1" applyBorder="1" applyAlignment="1">
      <alignment horizontal="left" vertical="center"/>
      <protection/>
    </xf>
    <xf numFmtId="14" fontId="11" fillId="0" borderId="10" xfId="68" applyNumberFormat="1" applyFont="1" applyBorder="1" applyAlignment="1">
      <alignment horizontal="center" vertical="center" wrapText="1"/>
      <protection/>
    </xf>
    <xf numFmtId="0" fontId="6" fillId="0" borderId="10" xfId="68" applyFont="1" applyBorder="1" applyAlignment="1">
      <alignment vertical="center"/>
      <protection/>
    </xf>
    <xf numFmtId="14" fontId="6" fillId="0" borderId="10" xfId="68" applyNumberFormat="1" applyFont="1" applyBorder="1" applyAlignment="1">
      <alignment horizontal="left" vertical="center"/>
      <protection/>
    </xf>
    <xf numFmtId="0" fontId="6" fillId="0" borderId="10" xfId="68" applyFont="1" applyBorder="1" applyAlignment="1">
      <alignment horizontal="left" vertical="center"/>
      <protection/>
    </xf>
    <xf numFmtId="3" fontId="6" fillId="0" borderId="0" xfId="45" applyNumberFormat="1" applyFont="1" applyFill="1" applyBorder="1" applyAlignment="1">
      <alignment horizontal="center" vertical="center" wrapText="1"/>
    </xf>
    <xf numFmtId="3" fontId="6" fillId="0" borderId="0" xfId="68" applyNumberFormat="1" applyFont="1" applyBorder="1" applyAlignment="1">
      <alignment horizontal="center"/>
      <protection/>
    </xf>
    <xf numFmtId="0" fontId="6" fillId="0" borderId="10" xfId="68" applyFont="1" applyFill="1" applyBorder="1" applyAlignment="1">
      <alignment horizontal="center" vertical="center" wrapText="1"/>
      <protection/>
    </xf>
    <xf numFmtId="3" fontId="6" fillId="0" borderId="10" xfId="68" applyNumberFormat="1" applyFont="1" applyFill="1" applyBorder="1" applyAlignment="1">
      <alignment horizontal="center" vertical="center" wrapText="1"/>
      <protection/>
    </xf>
    <xf numFmtId="14" fontId="6" fillId="0" borderId="10" xfId="68" applyNumberFormat="1" applyFont="1" applyFill="1" applyBorder="1" applyAlignment="1">
      <alignment horizontal="center" vertical="center" wrapText="1"/>
      <protection/>
    </xf>
    <xf numFmtId="3" fontId="6" fillId="0" borderId="10" xfId="68" applyNumberFormat="1" applyFont="1" applyFill="1" applyBorder="1" applyAlignment="1">
      <alignment horizontal="left" vertical="center" wrapText="1"/>
      <protection/>
    </xf>
    <xf numFmtId="0" fontId="6" fillId="33" borderId="10" xfId="68" applyFont="1" applyFill="1" applyBorder="1" applyAlignment="1">
      <alignment horizontal="left" vertical="center" wrapText="1"/>
      <protection/>
    </xf>
    <xf numFmtId="49" fontId="6" fillId="0" borderId="10" xfId="68" applyNumberFormat="1" applyFont="1" applyFill="1" applyBorder="1" applyAlignment="1">
      <alignment horizontal="left" vertical="center" wrapText="1"/>
      <protection/>
    </xf>
    <xf numFmtId="49" fontId="6" fillId="0" borderId="10" xfId="68" applyNumberFormat="1" applyFont="1" applyFill="1" applyBorder="1" applyAlignment="1">
      <alignment horizontal="center" vertical="center" wrapText="1"/>
      <protection/>
    </xf>
    <xf numFmtId="0" fontId="6" fillId="0" borderId="10" xfId="68" applyFont="1" applyFill="1" applyBorder="1" applyAlignment="1">
      <alignment horizontal="left" vertical="center" wrapText="1"/>
      <protection/>
    </xf>
    <xf numFmtId="0" fontId="6" fillId="0" borderId="0" xfId="68" applyFont="1">
      <alignment/>
      <protection/>
    </xf>
    <xf numFmtId="0" fontId="0" fillId="0" borderId="0" xfId="68" applyFont="1">
      <alignment/>
      <protection/>
    </xf>
    <xf numFmtId="0" fontId="6" fillId="0" borderId="10" xfId="68" applyFont="1" applyBorder="1">
      <alignment/>
      <protection/>
    </xf>
    <xf numFmtId="0" fontId="0" fillId="0" borderId="0" xfId="68" applyFont="1" applyFill="1">
      <alignment/>
      <protection/>
    </xf>
    <xf numFmtId="3" fontId="2" fillId="0" borderId="0" xfId="49" applyNumberFormat="1" applyFont="1" applyBorder="1" applyAlignment="1">
      <alignment vertical="center" wrapText="1"/>
    </xf>
    <xf numFmtId="3" fontId="4" fillId="0" borderId="0" xfId="49" applyNumberFormat="1" applyFont="1" applyBorder="1" applyAlignment="1">
      <alignment vertical="center" wrapText="1"/>
    </xf>
    <xf numFmtId="174" fontId="2" fillId="0" borderId="0" xfId="45" applyNumberFormat="1" applyFont="1" applyBorder="1" applyAlignment="1">
      <alignment horizontal="center" vertical="center" wrapText="1"/>
    </xf>
    <xf numFmtId="176" fontId="6" fillId="0" borderId="10" xfId="45" applyNumberFormat="1" applyFont="1" applyBorder="1" applyAlignment="1">
      <alignment horizontal="center" vertical="center" wrapText="1"/>
    </xf>
    <xf numFmtId="0" fontId="6" fillId="0" borderId="0" xfId="0" applyFont="1" applyAlignment="1">
      <alignment horizontal="center" vertical="center" wrapText="1"/>
    </xf>
    <xf numFmtId="0" fontId="88" fillId="0" borderId="10" xfId="0" applyFont="1" applyBorder="1" applyAlignment="1">
      <alignment/>
    </xf>
    <xf numFmtId="0" fontId="88" fillId="0" borderId="0" xfId="0" applyFont="1" applyBorder="1" applyAlignment="1">
      <alignment/>
    </xf>
    <xf numFmtId="174" fontId="89" fillId="0" borderId="0" xfId="49" applyNumberFormat="1" applyFont="1" applyBorder="1" applyAlignment="1">
      <alignment vertical="center" wrapText="1"/>
    </xf>
    <xf numFmtId="174" fontId="75" fillId="0" borderId="0" xfId="42" applyNumberFormat="1" applyFont="1" applyBorder="1" applyAlignment="1">
      <alignment horizontal="center" vertical="center"/>
    </xf>
    <xf numFmtId="174" fontId="79" fillId="32" borderId="10" xfId="42"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7" xfId="0" applyFont="1" applyBorder="1" applyAlignment="1">
      <alignment horizontal="center" vertical="center"/>
    </xf>
    <xf numFmtId="0" fontId="12" fillId="0" borderId="11" xfId="0" applyFont="1" applyBorder="1" applyAlignment="1">
      <alignment horizontal="left" vertical="center"/>
    </xf>
    <xf numFmtId="0" fontId="12" fillId="0" borderId="18" xfId="0" applyFont="1" applyBorder="1" applyAlignment="1">
      <alignment horizontal="left" vertical="center"/>
    </xf>
    <xf numFmtId="0" fontId="0" fillId="0" borderId="10" xfId="0" applyFont="1" applyBorder="1" applyAlignment="1">
      <alignment horizontal="center"/>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0" fontId="12" fillId="0" borderId="19" xfId="0" applyFont="1" applyBorder="1" applyAlignment="1">
      <alignment horizontal="center" vertical="center"/>
    </xf>
    <xf numFmtId="0" fontId="90" fillId="0" borderId="11" xfId="0" applyFont="1" applyBorder="1" applyAlignment="1">
      <alignment horizontal="left" vertical="center"/>
    </xf>
    <xf numFmtId="0" fontId="90" fillId="0" borderId="18" xfId="0" applyFont="1" applyBorder="1" applyAlignment="1">
      <alignment horizontal="left" vertical="center"/>
    </xf>
    <xf numFmtId="0" fontId="0" fillId="0" borderId="14" xfId="0" applyFont="1" applyBorder="1" applyAlignment="1">
      <alignment horizontal="center"/>
    </xf>
    <xf numFmtId="0" fontId="0" fillId="0" borderId="19" xfId="0" applyFont="1" applyBorder="1" applyAlignment="1">
      <alignment horizont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12" fillId="0" borderId="14" xfId="0" applyFont="1" applyBorder="1" applyAlignment="1">
      <alignment horizontal="left" vertical="center"/>
    </xf>
    <xf numFmtId="0" fontId="12" fillId="0" borderId="19" xfId="0" applyFont="1" applyBorder="1" applyAlignment="1">
      <alignment horizontal="left" vertical="center"/>
    </xf>
    <xf numFmtId="0" fontId="12" fillId="0" borderId="24" xfId="0" applyFont="1" applyBorder="1" applyAlignment="1">
      <alignment horizontal="left" vertical="center"/>
    </xf>
    <xf numFmtId="0" fontId="12" fillId="0" borderId="17" xfId="0" applyFont="1" applyBorder="1" applyAlignment="1">
      <alignment horizontal="left" vertical="center"/>
    </xf>
    <xf numFmtId="0" fontId="12" fillId="0" borderId="10" xfId="0" applyFont="1" applyBorder="1" applyAlignment="1">
      <alignment horizontal="center" vertical="center"/>
    </xf>
    <xf numFmtId="0" fontId="7"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center" vertical="center"/>
    </xf>
    <xf numFmtId="15" fontId="7" fillId="0" borderId="0" xfId="0" applyNumberFormat="1" applyFont="1" applyAlignment="1">
      <alignment horizontal="center" vertical="center"/>
    </xf>
    <xf numFmtId="0" fontId="8" fillId="0" borderId="25" xfId="0" applyFont="1" applyBorder="1" applyAlignment="1">
      <alignment horizontal="right" vertical="center"/>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11"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78" fillId="0" borderId="11" xfId="0" applyFont="1" applyBorder="1" applyAlignment="1">
      <alignment horizontal="right" vertical="center" wrapText="1"/>
    </xf>
    <xf numFmtId="0" fontId="78" fillId="0" borderId="18" xfId="0" applyFont="1" applyBorder="1" applyAlignment="1">
      <alignment horizontal="right" vertical="center" wrapText="1"/>
    </xf>
    <xf numFmtId="0" fontId="78" fillId="0" borderId="11" xfId="0" applyFont="1" applyBorder="1" applyAlignment="1">
      <alignment horizontal="center" vertical="center" wrapText="1"/>
    </xf>
    <xf numFmtId="0" fontId="78" fillId="0" borderId="18"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174" fontId="2" fillId="0" borderId="0" xfId="42" applyNumberFormat="1" applyFont="1" applyFill="1" applyBorder="1" applyAlignment="1">
      <alignment vertical="center" wrapText="1"/>
    </xf>
    <xf numFmtId="0" fontId="4" fillId="0" borderId="11" xfId="0" applyFont="1" applyBorder="1" applyAlignment="1">
      <alignment horizontal="right" vertical="center" wrapText="1"/>
    </xf>
    <xf numFmtId="0" fontId="4" fillId="0" borderId="18" xfId="0" applyFont="1" applyBorder="1" applyAlignment="1">
      <alignment horizontal="right"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715"/>
  <sheetViews>
    <sheetView tabSelected="1" workbookViewId="0" topLeftCell="A4">
      <selection activeCell="O705" sqref="O705"/>
    </sheetView>
  </sheetViews>
  <sheetFormatPr defaultColWidth="9.140625" defaultRowHeight="12.75"/>
  <cols>
    <col min="1" max="1" width="4.140625" style="0" customWidth="1"/>
    <col min="2" max="2" width="4.281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3.28125" style="0" customWidth="1"/>
    <col min="16" max="16" width="14.8515625" style="5" customWidth="1"/>
    <col min="17" max="117" width="9.140625" style="5" customWidth="1"/>
  </cols>
  <sheetData>
    <row r="1" spans="1:16" ht="18.75">
      <c r="A1" s="72" t="s">
        <v>1088</v>
      </c>
      <c r="B1" s="72"/>
      <c r="C1" s="72"/>
      <c r="D1" s="72"/>
      <c r="E1" s="72"/>
      <c r="F1" s="73"/>
      <c r="G1" s="73"/>
      <c r="H1" s="73"/>
      <c r="I1" s="73"/>
      <c r="J1" s="73"/>
      <c r="K1" s="73"/>
      <c r="L1" s="73"/>
      <c r="M1" s="73"/>
      <c r="N1" s="73"/>
      <c r="O1" s="73"/>
      <c r="P1" s="74"/>
    </row>
    <row r="2" spans="1:16" ht="24.75" customHeight="1">
      <c r="A2" s="358" t="s">
        <v>535</v>
      </c>
      <c r="B2" s="359"/>
      <c r="C2" s="359"/>
      <c r="D2" s="359"/>
      <c r="E2" s="359"/>
      <c r="F2" s="359"/>
      <c r="G2" s="359"/>
      <c r="H2" s="359"/>
      <c r="I2" s="359"/>
      <c r="J2" s="359"/>
      <c r="K2" s="359"/>
      <c r="L2" s="359"/>
      <c r="M2" s="359"/>
      <c r="N2" s="359"/>
      <c r="O2" s="359"/>
      <c r="P2" s="74"/>
    </row>
    <row r="3" spans="1:16" ht="15.75" customHeight="1">
      <c r="A3" s="362" t="s">
        <v>580</v>
      </c>
      <c r="B3" s="362"/>
      <c r="C3" s="362"/>
      <c r="D3" s="362"/>
      <c r="E3" s="362"/>
      <c r="F3" s="362"/>
      <c r="G3" s="362"/>
      <c r="H3" s="362"/>
      <c r="I3" s="362"/>
      <c r="J3" s="362"/>
      <c r="K3" s="362"/>
      <c r="L3" s="362"/>
      <c r="M3" s="362"/>
      <c r="N3" s="362"/>
      <c r="O3" s="75"/>
      <c r="P3" s="74"/>
    </row>
    <row r="4" spans="1:117" s="2" customFormat="1" ht="18.75">
      <c r="A4" s="72"/>
      <c r="B4" s="358" t="s">
        <v>298</v>
      </c>
      <c r="C4" s="358"/>
      <c r="D4" s="358"/>
      <c r="E4" s="358"/>
      <c r="F4" s="358"/>
      <c r="G4" s="358"/>
      <c r="H4" s="358"/>
      <c r="I4" s="358"/>
      <c r="J4" s="358"/>
      <c r="K4" s="358"/>
      <c r="L4" s="358"/>
      <c r="M4" s="358"/>
      <c r="N4" s="358"/>
      <c r="O4" s="358"/>
      <c r="P4" s="7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row>
    <row r="5" spans="1:16" ht="18.75">
      <c r="A5" s="73"/>
      <c r="B5" s="363" t="s">
        <v>3551</v>
      </c>
      <c r="C5" s="358"/>
      <c r="D5" s="358"/>
      <c r="E5" s="358"/>
      <c r="F5" s="358"/>
      <c r="G5" s="358"/>
      <c r="H5" s="358"/>
      <c r="I5" s="358"/>
      <c r="J5" s="358"/>
      <c r="K5" s="358"/>
      <c r="L5" s="358"/>
      <c r="M5" s="358"/>
      <c r="N5" s="358"/>
      <c r="O5" s="358"/>
      <c r="P5" s="74"/>
    </row>
    <row r="6" spans="1:16" ht="18.75">
      <c r="A6" s="73"/>
      <c r="B6" s="75"/>
      <c r="C6" s="75"/>
      <c r="D6" s="75"/>
      <c r="E6" s="75"/>
      <c r="F6" s="75"/>
      <c r="G6" s="75"/>
      <c r="H6" s="75"/>
      <c r="I6" s="75"/>
      <c r="J6" s="75"/>
      <c r="K6" s="364" t="s">
        <v>1110</v>
      </c>
      <c r="L6" s="364"/>
      <c r="M6" s="364"/>
      <c r="N6" s="77"/>
      <c r="O6" s="77"/>
      <c r="P6" s="74"/>
    </row>
    <row r="7" spans="1:115" s="23" customFormat="1" ht="31.5" customHeight="1">
      <c r="A7" s="360" t="s">
        <v>300</v>
      </c>
      <c r="B7" s="360" t="s">
        <v>296</v>
      </c>
      <c r="C7" s="360" t="s">
        <v>295</v>
      </c>
      <c r="D7" s="360" t="s">
        <v>299</v>
      </c>
      <c r="E7" s="360" t="s">
        <v>297</v>
      </c>
      <c r="F7" s="360" t="s">
        <v>1462</v>
      </c>
      <c r="G7" s="360" t="s">
        <v>293</v>
      </c>
      <c r="H7" s="360"/>
      <c r="I7" s="360"/>
      <c r="J7" s="360"/>
      <c r="K7" s="360" t="s">
        <v>191</v>
      </c>
      <c r="L7" s="360" t="s">
        <v>1463</v>
      </c>
      <c r="M7" s="360" t="s">
        <v>294</v>
      </c>
      <c r="N7" s="74"/>
      <c r="O7" s="74"/>
      <c r="P7" s="74"/>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row>
    <row r="8" spans="1:115" s="23" customFormat="1" ht="26.25" customHeight="1">
      <c r="A8" s="360"/>
      <c r="B8" s="360"/>
      <c r="C8" s="360"/>
      <c r="D8" s="360"/>
      <c r="E8" s="360"/>
      <c r="F8" s="360"/>
      <c r="G8" s="360" t="s">
        <v>457</v>
      </c>
      <c r="H8" s="360" t="s">
        <v>458</v>
      </c>
      <c r="I8" s="360"/>
      <c r="J8" s="360"/>
      <c r="K8" s="360"/>
      <c r="L8" s="360"/>
      <c r="M8" s="360"/>
      <c r="N8" s="74"/>
      <c r="O8" s="74"/>
      <c r="P8" s="74"/>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row>
    <row r="9" spans="1:115" s="23" customFormat="1" ht="78.75" customHeight="1">
      <c r="A9" s="360"/>
      <c r="B9" s="360"/>
      <c r="C9" s="360"/>
      <c r="D9" s="360"/>
      <c r="E9" s="360"/>
      <c r="F9" s="360"/>
      <c r="G9" s="361"/>
      <c r="H9" s="3" t="s">
        <v>188</v>
      </c>
      <c r="I9" s="3" t="s">
        <v>189</v>
      </c>
      <c r="J9" s="3" t="s">
        <v>190</v>
      </c>
      <c r="K9" s="360"/>
      <c r="L9" s="360"/>
      <c r="M9" s="360"/>
      <c r="N9" s="74"/>
      <c r="O9" s="27"/>
      <c r="P9" s="74"/>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row>
    <row r="10" spans="1:115" s="23" customFormat="1" ht="15" customHeight="1">
      <c r="A10" s="78">
        <v>1</v>
      </c>
      <c r="B10" s="78">
        <v>2</v>
      </c>
      <c r="C10" s="78">
        <v>3</v>
      </c>
      <c r="D10" s="78">
        <v>4</v>
      </c>
      <c r="E10" s="78">
        <v>5</v>
      </c>
      <c r="F10" s="78">
        <v>6</v>
      </c>
      <c r="G10" s="78">
        <v>7</v>
      </c>
      <c r="H10" s="78">
        <v>8</v>
      </c>
      <c r="I10" s="78">
        <v>9</v>
      </c>
      <c r="J10" s="78">
        <v>10</v>
      </c>
      <c r="K10" s="78">
        <v>11</v>
      </c>
      <c r="L10" s="78">
        <v>12</v>
      </c>
      <c r="M10" s="78">
        <v>13</v>
      </c>
      <c r="N10" s="74"/>
      <c r="O10" s="74"/>
      <c r="P10" s="74"/>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row>
    <row r="11" spans="1:115" s="23" customFormat="1" ht="17.25" customHeight="1">
      <c r="A11" s="78"/>
      <c r="B11" s="78" t="s">
        <v>1086</v>
      </c>
      <c r="C11" s="78"/>
      <c r="D11" s="78"/>
      <c r="E11" s="78"/>
      <c r="F11" s="116"/>
      <c r="G11" s="117"/>
      <c r="H11" s="78"/>
      <c r="I11" s="78"/>
      <c r="J11" s="78"/>
      <c r="K11" s="78"/>
      <c r="L11" s="78"/>
      <c r="M11" s="78"/>
      <c r="N11" s="74"/>
      <c r="O11" s="74"/>
      <c r="P11" s="74"/>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row>
    <row r="12" spans="1:115" s="23" customFormat="1" ht="30" customHeight="1">
      <c r="A12" s="365" t="s">
        <v>175</v>
      </c>
      <c r="B12" s="366"/>
      <c r="C12" s="366"/>
      <c r="D12" s="366"/>
      <c r="E12" s="366"/>
      <c r="F12" s="366"/>
      <c r="G12" s="366"/>
      <c r="H12" s="366"/>
      <c r="I12" s="366"/>
      <c r="J12" s="366"/>
      <c r="K12" s="366"/>
      <c r="L12" s="366"/>
      <c r="M12" s="367"/>
      <c r="N12" s="74"/>
      <c r="O12" s="74" t="s">
        <v>858</v>
      </c>
      <c r="P12" s="74"/>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row>
    <row r="13" spans="1:115" s="23" customFormat="1" ht="68.25" customHeight="1">
      <c r="A13" s="345">
        <v>1</v>
      </c>
      <c r="B13" s="346"/>
      <c r="C13" s="328" t="s">
        <v>790</v>
      </c>
      <c r="D13" s="325" t="s">
        <v>1124</v>
      </c>
      <c r="E13" s="332" t="s">
        <v>653</v>
      </c>
      <c r="F13" s="332" t="s">
        <v>1126</v>
      </c>
      <c r="G13" s="330" t="s">
        <v>1747</v>
      </c>
      <c r="H13" s="332" t="s">
        <v>192</v>
      </c>
      <c r="I13" s="325"/>
      <c r="J13" s="325"/>
      <c r="K13" s="321">
        <v>43038</v>
      </c>
      <c r="L13" s="325" t="s">
        <v>1125</v>
      </c>
      <c r="M13" s="325"/>
      <c r="N13" s="81"/>
      <c r="O13" s="327">
        <v>50307</v>
      </c>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row>
    <row r="14" spans="1:115" s="23" customFormat="1" ht="48" customHeight="1">
      <c r="A14" s="349"/>
      <c r="B14" s="350"/>
      <c r="C14" s="329"/>
      <c r="D14" s="326"/>
      <c r="E14" s="333"/>
      <c r="F14" s="333"/>
      <c r="G14" s="331"/>
      <c r="H14" s="333"/>
      <c r="I14" s="326"/>
      <c r="J14" s="326"/>
      <c r="K14" s="322"/>
      <c r="L14" s="326"/>
      <c r="M14" s="326"/>
      <c r="N14" s="81"/>
      <c r="O14" s="327"/>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row>
    <row r="15" spans="1:115" s="23" customFormat="1" ht="88.5" customHeight="1">
      <c r="A15" s="351">
        <v>2</v>
      </c>
      <c r="B15" s="352"/>
      <c r="C15" s="7" t="s">
        <v>387</v>
      </c>
      <c r="D15" s="65" t="s">
        <v>695</v>
      </c>
      <c r="E15" s="65" t="s">
        <v>386</v>
      </c>
      <c r="F15" s="65" t="s">
        <v>385</v>
      </c>
      <c r="G15" s="98" t="s">
        <v>1141</v>
      </c>
      <c r="H15" s="65" t="s">
        <v>192</v>
      </c>
      <c r="I15" s="65"/>
      <c r="J15" s="65" t="s">
        <v>192</v>
      </c>
      <c r="K15" s="67">
        <v>42979</v>
      </c>
      <c r="L15" s="65" t="s">
        <v>696</v>
      </c>
      <c r="M15" s="79"/>
      <c r="N15" s="81"/>
      <c r="O15" s="29">
        <v>20000</v>
      </c>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row>
    <row r="16" spans="1:115" s="23" customFormat="1" ht="69.75" customHeight="1">
      <c r="A16" s="351">
        <v>3</v>
      </c>
      <c r="B16" s="352"/>
      <c r="C16" s="7" t="s">
        <v>42</v>
      </c>
      <c r="D16" s="65" t="s">
        <v>43</v>
      </c>
      <c r="E16" s="65" t="s">
        <v>916</v>
      </c>
      <c r="F16" s="65" t="s">
        <v>915</v>
      </c>
      <c r="G16" s="98" t="s">
        <v>462</v>
      </c>
      <c r="H16" s="65" t="s">
        <v>192</v>
      </c>
      <c r="I16" s="65"/>
      <c r="J16" s="65" t="s">
        <v>192</v>
      </c>
      <c r="K16" s="67">
        <v>42975</v>
      </c>
      <c r="L16" s="65" t="s">
        <v>44</v>
      </c>
      <c r="M16" s="79"/>
      <c r="N16" s="81"/>
      <c r="O16" s="29">
        <v>21200</v>
      </c>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row>
    <row r="17" spans="1:115" s="23" customFormat="1" ht="90" customHeight="1">
      <c r="A17" s="351">
        <v>4</v>
      </c>
      <c r="B17" s="352"/>
      <c r="C17" s="7" t="s">
        <v>917</v>
      </c>
      <c r="D17" s="65" t="s">
        <v>281</v>
      </c>
      <c r="E17" s="65" t="s">
        <v>731</v>
      </c>
      <c r="F17" s="65" t="s">
        <v>283</v>
      </c>
      <c r="G17" s="98" t="s">
        <v>463</v>
      </c>
      <c r="H17" s="65" t="s">
        <v>192</v>
      </c>
      <c r="I17" s="65"/>
      <c r="J17" s="65"/>
      <c r="K17" s="67">
        <v>43074</v>
      </c>
      <c r="L17" s="65" t="s">
        <v>282</v>
      </c>
      <c r="M17" s="79"/>
      <c r="N17" s="81"/>
      <c r="O17" s="29">
        <v>28271</v>
      </c>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row>
    <row r="18" spans="1:115" s="23" customFormat="1" ht="60.75" customHeight="1">
      <c r="A18" s="345">
        <v>5</v>
      </c>
      <c r="B18" s="346"/>
      <c r="C18" s="370" t="s">
        <v>790</v>
      </c>
      <c r="D18" s="332" t="s">
        <v>284</v>
      </c>
      <c r="E18" s="332" t="s">
        <v>291</v>
      </c>
      <c r="F18" s="332" t="s">
        <v>286</v>
      </c>
      <c r="G18" s="374" t="s">
        <v>464</v>
      </c>
      <c r="H18" s="382" t="s">
        <v>192</v>
      </c>
      <c r="I18" s="332"/>
      <c r="J18" s="325"/>
      <c r="K18" s="321">
        <v>43038</v>
      </c>
      <c r="L18" s="332" t="s">
        <v>285</v>
      </c>
      <c r="M18" s="368"/>
      <c r="N18" s="81"/>
      <c r="O18" s="327">
        <v>40700</v>
      </c>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row>
    <row r="19" spans="1:115" s="23" customFormat="1" ht="5.25" customHeight="1">
      <c r="A19" s="349"/>
      <c r="B19" s="350"/>
      <c r="C19" s="371"/>
      <c r="D19" s="333"/>
      <c r="E19" s="333"/>
      <c r="F19" s="333"/>
      <c r="G19" s="375"/>
      <c r="H19" s="383"/>
      <c r="I19" s="333"/>
      <c r="J19" s="326"/>
      <c r="K19" s="322"/>
      <c r="L19" s="333"/>
      <c r="M19" s="369"/>
      <c r="N19" s="81"/>
      <c r="O19" s="327"/>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row>
    <row r="20" spans="1:115" s="23" customFormat="1" ht="63" customHeight="1">
      <c r="A20" s="351">
        <v>6</v>
      </c>
      <c r="B20" s="352"/>
      <c r="C20" s="9" t="s">
        <v>158</v>
      </c>
      <c r="D20" s="66" t="s">
        <v>159</v>
      </c>
      <c r="E20" s="66" t="s">
        <v>280</v>
      </c>
      <c r="F20" s="66" t="s">
        <v>157</v>
      </c>
      <c r="G20" s="99" t="s">
        <v>2910</v>
      </c>
      <c r="H20" s="66" t="s">
        <v>192</v>
      </c>
      <c r="I20" s="66"/>
      <c r="J20" s="65"/>
      <c r="K20" s="67">
        <v>42958</v>
      </c>
      <c r="L20" s="66" t="s">
        <v>156</v>
      </c>
      <c r="M20" s="8"/>
      <c r="N20" s="81"/>
      <c r="O20" s="29">
        <v>27462</v>
      </c>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row>
    <row r="21" spans="1:115" s="23" customFormat="1" ht="51" customHeight="1">
      <c r="A21" s="351">
        <v>7</v>
      </c>
      <c r="B21" s="352"/>
      <c r="C21" s="9" t="s">
        <v>343</v>
      </c>
      <c r="D21" s="66" t="s">
        <v>344</v>
      </c>
      <c r="E21" s="66" t="s">
        <v>346</v>
      </c>
      <c r="F21" s="66" t="s">
        <v>345</v>
      </c>
      <c r="G21" s="99" t="s">
        <v>465</v>
      </c>
      <c r="H21" s="66" t="s">
        <v>192</v>
      </c>
      <c r="I21" s="66"/>
      <c r="J21" s="65"/>
      <c r="K21" s="67">
        <v>42884</v>
      </c>
      <c r="L21" s="66" t="s">
        <v>347</v>
      </c>
      <c r="M21" s="66"/>
      <c r="N21" s="81"/>
      <c r="O21" s="29">
        <v>112075</v>
      </c>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23" customFormat="1" ht="55.5" customHeight="1">
      <c r="A22" s="345">
        <v>8</v>
      </c>
      <c r="B22" s="346"/>
      <c r="C22" s="7" t="s">
        <v>130</v>
      </c>
      <c r="D22" s="65" t="s">
        <v>131</v>
      </c>
      <c r="E22" s="332" t="s">
        <v>134</v>
      </c>
      <c r="F22" s="332" t="s">
        <v>133</v>
      </c>
      <c r="G22" s="99" t="s">
        <v>237</v>
      </c>
      <c r="H22" s="66" t="s">
        <v>192</v>
      </c>
      <c r="I22" s="66"/>
      <c r="J22" s="65"/>
      <c r="K22" s="67">
        <v>42979</v>
      </c>
      <c r="L22" s="66" t="s">
        <v>132</v>
      </c>
      <c r="M22" s="79"/>
      <c r="N22" s="81"/>
      <c r="O22" s="29">
        <v>20050</v>
      </c>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1:115" s="23" customFormat="1" ht="54" customHeight="1">
      <c r="A23" s="347"/>
      <c r="B23" s="348"/>
      <c r="C23" s="7" t="s">
        <v>135</v>
      </c>
      <c r="D23" s="65" t="s">
        <v>131</v>
      </c>
      <c r="E23" s="376"/>
      <c r="F23" s="376"/>
      <c r="G23" s="99" t="s">
        <v>2513</v>
      </c>
      <c r="H23" s="66" t="s">
        <v>192</v>
      </c>
      <c r="I23" s="66"/>
      <c r="J23" s="65"/>
      <c r="K23" s="67">
        <v>42979</v>
      </c>
      <c r="L23" s="66" t="s">
        <v>136</v>
      </c>
      <c r="M23" s="17" t="s">
        <v>1370</v>
      </c>
      <c r="N23" s="81"/>
      <c r="O23" s="29">
        <v>11250</v>
      </c>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row>
    <row r="24" spans="1:115" s="23" customFormat="1" ht="52.5" customHeight="1">
      <c r="A24" s="349"/>
      <c r="B24" s="350"/>
      <c r="C24" s="10" t="s">
        <v>199</v>
      </c>
      <c r="D24" s="11" t="s">
        <v>421</v>
      </c>
      <c r="E24" s="333"/>
      <c r="F24" s="333"/>
      <c r="G24" s="100" t="s">
        <v>2514</v>
      </c>
      <c r="H24" s="65" t="s">
        <v>192</v>
      </c>
      <c r="I24" s="11"/>
      <c r="J24" s="11"/>
      <c r="K24" s="12">
        <v>42949</v>
      </c>
      <c r="L24" s="11" t="s">
        <v>422</v>
      </c>
      <c r="M24" s="11" t="s">
        <v>1371</v>
      </c>
      <c r="N24" s="81"/>
      <c r="O24" s="29">
        <v>8318</v>
      </c>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row>
    <row r="25" spans="1:115" s="23" customFormat="1" ht="54.75" customHeight="1">
      <c r="A25" s="345">
        <v>9</v>
      </c>
      <c r="B25" s="346"/>
      <c r="C25" s="328" t="s">
        <v>396</v>
      </c>
      <c r="D25" s="325" t="s">
        <v>393</v>
      </c>
      <c r="E25" s="332" t="s">
        <v>395</v>
      </c>
      <c r="F25" s="332" t="s">
        <v>394</v>
      </c>
      <c r="G25" s="374" t="s">
        <v>2515</v>
      </c>
      <c r="H25" s="332" t="s">
        <v>192</v>
      </c>
      <c r="I25" s="332"/>
      <c r="J25" s="325"/>
      <c r="K25" s="321">
        <v>43203</v>
      </c>
      <c r="L25" s="332" t="s">
        <v>434</v>
      </c>
      <c r="M25" s="384"/>
      <c r="N25" s="81"/>
      <c r="O25" s="386">
        <v>8475</v>
      </c>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row>
    <row r="26" spans="1:115" s="23" customFormat="1" ht="9.75" customHeight="1">
      <c r="A26" s="349"/>
      <c r="B26" s="350"/>
      <c r="C26" s="329"/>
      <c r="D26" s="326"/>
      <c r="E26" s="333"/>
      <c r="F26" s="333"/>
      <c r="G26" s="375"/>
      <c r="H26" s="333"/>
      <c r="I26" s="333"/>
      <c r="J26" s="326"/>
      <c r="K26" s="322"/>
      <c r="L26" s="333"/>
      <c r="M26" s="385"/>
      <c r="N26" s="81"/>
      <c r="O26" s="386"/>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15" s="23" customFormat="1" ht="69" customHeight="1">
      <c r="A27" s="351">
        <v>10</v>
      </c>
      <c r="B27" s="352"/>
      <c r="C27" s="7" t="s">
        <v>435</v>
      </c>
      <c r="D27" s="65" t="s">
        <v>436</v>
      </c>
      <c r="E27" s="66" t="s">
        <v>1317</v>
      </c>
      <c r="F27" s="66" t="s">
        <v>1316</v>
      </c>
      <c r="G27" s="99" t="s">
        <v>669</v>
      </c>
      <c r="H27" s="66" t="s">
        <v>192</v>
      </c>
      <c r="I27" s="66"/>
      <c r="J27" s="65"/>
      <c r="K27" s="67">
        <v>42233</v>
      </c>
      <c r="L27" s="66" t="s">
        <v>290</v>
      </c>
      <c r="M27" s="66" t="s">
        <v>193</v>
      </c>
      <c r="N27" s="81"/>
      <c r="O27" s="29">
        <v>42871</v>
      </c>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126.75" customHeight="1">
      <c r="A28" s="351">
        <v>11</v>
      </c>
      <c r="B28" s="352"/>
      <c r="C28" s="7" t="s">
        <v>681</v>
      </c>
      <c r="D28" s="65" t="s">
        <v>682</v>
      </c>
      <c r="E28" s="66" t="s">
        <v>618</v>
      </c>
      <c r="F28" s="66" t="s">
        <v>617</v>
      </c>
      <c r="G28" s="99" t="s">
        <v>1142</v>
      </c>
      <c r="H28" s="66" t="s">
        <v>192</v>
      </c>
      <c r="I28" s="66"/>
      <c r="J28" s="65"/>
      <c r="K28" s="67">
        <v>42233</v>
      </c>
      <c r="L28" s="66" t="s">
        <v>616</v>
      </c>
      <c r="M28" s="79"/>
      <c r="N28" s="81"/>
      <c r="O28" s="29">
        <v>12366</v>
      </c>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69.75" customHeight="1">
      <c r="A29" s="351">
        <v>12</v>
      </c>
      <c r="B29" s="352"/>
      <c r="C29" s="7" t="s">
        <v>619</v>
      </c>
      <c r="D29" s="65" t="s">
        <v>620</v>
      </c>
      <c r="E29" s="66" t="s">
        <v>112</v>
      </c>
      <c r="F29" s="66" t="s">
        <v>111</v>
      </c>
      <c r="G29" s="99" t="s">
        <v>1143</v>
      </c>
      <c r="H29" s="66" t="s">
        <v>192</v>
      </c>
      <c r="I29" s="66"/>
      <c r="J29" s="65"/>
      <c r="K29" s="67">
        <v>42285</v>
      </c>
      <c r="L29" s="66" t="s">
        <v>1320</v>
      </c>
      <c r="M29" s="79"/>
      <c r="N29" s="81"/>
      <c r="O29" s="29">
        <v>600</v>
      </c>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66.75" customHeight="1">
      <c r="A30" s="351">
        <v>13</v>
      </c>
      <c r="B30" s="352"/>
      <c r="C30" s="7" t="s">
        <v>113</v>
      </c>
      <c r="D30" s="65" t="s">
        <v>183</v>
      </c>
      <c r="E30" s="66" t="s">
        <v>151</v>
      </c>
      <c r="F30" s="66" t="s">
        <v>153</v>
      </c>
      <c r="G30" s="99" t="s">
        <v>621</v>
      </c>
      <c r="H30" s="66" t="s">
        <v>192</v>
      </c>
      <c r="I30" s="66"/>
      <c r="J30" s="65"/>
      <c r="K30" s="67">
        <v>43204</v>
      </c>
      <c r="L30" s="66" t="s">
        <v>152</v>
      </c>
      <c r="M30" s="13"/>
      <c r="N30" s="81"/>
      <c r="O30" s="29">
        <v>1176537</v>
      </c>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57.75" customHeight="1">
      <c r="A31" s="351">
        <v>14</v>
      </c>
      <c r="B31" s="352"/>
      <c r="C31" s="7" t="s">
        <v>154</v>
      </c>
      <c r="D31" s="65" t="s">
        <v>155</v>
      </c>
      <c r="E31" s="66" t="s">
        <v>456</v>
      </c>
      <c r="F31" s="66" t="s">
        <v>643</v>
      </c>
      <c r="G31" s="98" t="s">
        <v>2605</v>
      </c>
      <c r="H31" s="66" t="s">
        <v>192</v>
      </c>
      <c r="I31" s="65"/>
      <c r="J31" s="65"/>
      <c r="K31" s="67">
        <v>43135</v>
      </c>
      <c r="L31" s="66" t="s">
        <v>644</v>
      </c>
      <c r="M31" s="8" t="s">
        <v>1356</v>
      </c>
      <c r="N31" s="81"/>
      <c r="O31" s="29">
        <v>13500</v>
      </c>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130.5" customHeight="1">
      <c r="A32" s="351">
        <v>15</v>
      </c>
      <c r="B32" s="352"/>
      <c r="C32" s="7" t="s">
        <v>459</v>
      </c>
      <c r="D32" s="65" t="s">
        <v>179</v>
      </c>
      <c r="E32" s="66" t="s">
        <v>642</v>
      </c>
      <c r="F32" s="66" t="s">
        <v>641</v>
      </c>
      <c r="G32" s="98" t="s">
        <v>980</v>
      </c>
      <c r="H32" s="66" t="s">
        <v>192</v>
      </c>
      <c r="I32" s="65"/>
      <c r="J32" s="65"/>
      <c r="K32" s="67">
        <v>42978</v>
      </c>
      <c r="L32" s="66" t="s">
        <v>640</v>
      </c>
      <c r="M32" s="79"/>
      <c r="N32" s="81"/>
      <c r="O32" s="29">
        <v>5350</v>
      </c>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57" customHeight="1">
      <c r="A33" s="351">
        <v>16</v>
      </c>
      <c r="B33" s="352"/>
      <c r="C33" s="7" t="s">
        <v>1135</v>
      </c>
      <c r="D33" s="65" t="s">
        <v>1136</v>
      </c>
      <c r="E33" s="65" t="s">
        <v>1137</v>
      </c>
      <c r="F33" s="65" t="s">
        <v>1138</v>
      </c>
      <c r="G33" s="100" t="s">
        <v>1140</v>
      </c>
      <c r="H33" s="65" t="s">
        <v>192</v>
      </c>
      <c r="I33" s="65"/>
      <c r="J33" s="65"/>
      <c r="K33" s="67">
        <v>43038</v>
      </c>
      <c r="L33" s="65" t="s">
        <v>1139</v>
      </c>
      <c r="M33" s="36"/>
      <c r="N33" s="81"/>
      <c r="O33" s="29">
        <v>30000</v>
      </c>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39.75" customHeight="1">
      <c r="A34" s="351">
        <v>17</v>
      </c>
      <c r="B34" s="352"/>
      <c r="C34" s="14" t="s">
        <v>161</v>
      </c>
      <c r="D34" s="65" t="s">
        <v>162</v>
      </c>
      <c r="E34" s="65" t="s">
        <v>163</v>
      </c>
      <c r="F34" s="65" t="s">
        <v>164</v>
      </c>
      <c r="G34" s="100" t="s">
        <v>165</v>
      </c>
      <c r="H34" s="65" t="s">
        <v>192</v>
      </c>
      <c r="I34" s="65"/>
      <c r="J34" s="65"/>
      <c r="K34" s="65" t="s">
        <v>166</v>
      </c>
      <c r="L34" s="65" t="s">
        <v>167</v>
      </c>
      <c r="M34" s="65"/>
      <c r="N34" s="81"/>
      <c r="O34" s="29">
        <v>99000</v>
      </c>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63.75" customHeight="1">
      <c r="A35" s="351">
        <v>18</v>
      </c>
      <c r="B35" s="352"/>
      <c r="C35" s="7" t="s">
        <v>608</v>
      </c>
      <c r="D35" s="11" t="s">
        <v>785</v>
      </c>
      <c r="E35" s="11" t="s">
        <v>1011</v>
      </c>
      <c r="F35" s="11" t="s">
        <v>1012</v>
      </c>
      <c r="G35" s="100" t="s">
        <v>1013</v>
      </c>
      <c r="H35" s="65" t="s">
        <v>192</v>
      </c>
      <c r="I35" s="11"/>
      <c r="J35" s="11"/>
      <c r="K35" s="12">
        <v>42961</v>
      </c>
      <c r="L35" s="11" t="s">
        <v>607</v>
      </c>
      <c r="M35" s="11"/>
      <c r="N35" s="81"/>
      <c r="O35" s="29">
        <v>34146</v>
      </c>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3" customFormat="1" ht="131.25" customHeight="1">
      <c r="A36" s="351">
        <v>19</v>
      </c>
      <c r="B36" s="352"/>
      <c r="C36" s="7" t="s">
        <v>1464</v>
      </c>
      <c r="D36" s="11" t="s">
        <v>1465</v>
      </c>
      <c r="E36" s="11" t="s">
        <v>1466</v>
      </c>
      <c r="F36" s="11" t="s">
        <v>1467</v>
      </c>
      <c r="G36" s="101" t="s">
        <v>1470</v>
      </c>
      <c r="H36" s="65" t="s">
        <v>192</v>
      </c>
      <c r="I36" s="11"/>
      <c r="J36" s="11"/>
      <c r="K36" s="12" t="s">
        <v>1468</v>
      </c>
      <c r="L36" s="11" t="s">
        <v>1469</v>
      </c>
      <c r="M36" s="11"/>
      <c r="N36" s="19"/>
      <c r="O36" s="30">
        <v>95000</v>
      </c>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15" s="23" customFormat="1" ht="136.5" customHeight="1">
      <c r="A37" s="351">
        <v>20</v>
      </c>
      <c r="B37" s="352"/>
      <c r="C37" s="7" t="s">
        <v>1464</v>
      </c>
      <c r="D37" s="11" t="s">
        <v>1465</v>
      </c>
      <c r="E37" s="11" t="s">
        <v>1466</v>
      </c>
      <c r="F37" s="11" t="s">
        <v>1471</v>
      </c>
      <c r="G37" s="101" t="s">
        <v>1511</v>
      </c>
      <c r="H37" s="65" t="s">
        <v>192</v>
      </c>
      <c r="I37" s="11"/>
      <c r="J37" s="11"/>
      <c r="K37" s="12" t="s">
        <v>1468</v>
      </c>
      <c r="L37" s="11" t="s">
        <v>1472</v>
      </c>
      <c r="M37" s="11"/>
      <c r="N37" s="19"/>
      <c r="O37" s="30">
        <v>90000</v>
      </c>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row>
    <row r="38" spans="1:115" s="23" customFormat="1" ht="136.5" customHeight="1">
      <c r="A38" s="351">
        <v>21</v>
      </c>
      <c r="B38" s="352"/>
      <c r="C38" s="7" t="s">
        <v>1464</v>
      </c>
      <c r="D38" s="11" t="s">
        <v>1465</v>
      </c>
      <c r="E38" s="11" t="s">
        <v>1466</v>
      </c>
      <c r="F38" s="11" t="s">
        <v>1473</v>
      </c>
      <c r="G38" s="101" t="s">
        <v>1474</v>
      </c>
      <c r="H38" s="65" t="s">
        <v>192</v>
      </c>
      <c r="I38" s="11"/>
      <c r="J38" s="11"/>
      <c r="K38" s="12" t="s">
        <v>1468</v>
      </c>
      <c r="L38" s="11" t="s">
        <v>1475</v>
      </c>
      <c r="M38" s="11"/>
      <c r="N38" s="19"/>
      <c r="O38" s="30">
        <v>35000</v>
      </c>
      <c r="P38" s="22"/>
      <c r="Q38" s="125" t="s">
        <v>2646</v>
      </c>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row>
    <row r="39" spans="1:115" s="23" customFormat="1" ht="117.75" customHeight="1">
      <c r="A39" s="351">
        <v>22</v>
      </c>
      <c r="B39" s="352"/>
      <c r="C39" s="7" t="s">
        <v>1762</v>
      </c>
      <c r="D39" s="11" t="s">
        <v>1763</v>
      </c>
      <c r="E39" s="66" t="s">
        <v>1764</v>
      </c>
      <c r="F39" s="11" t="s">
        <v>1765</v>
      </c>
      <c r="G39" s="101" t="s">
        <v>1766</v>
      </c>
      <c r="H39" s="65" t="s">
        <v>192</v>
      </c>
      <c r="I39" s="11"/>
      <c r="J39" s="11"/>
      <c r="K39" s="12">
        <v>43770</v>
      </c>
      <c r="L39" s="11" t="s">
        <v>1767</v>
      </c>
      <c r="M39" s="11"/>
      <c r="N39" s="19"/>
      <c r="O39" s="30">
        <v>1900</v>
      </c>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15" s="23" customFormat="1" ht="117.75" customHeight="1">
      <c r="A40" s="351">
        <v>23</v>
      </c>
      <c r="B40" s="352"/>
      <c r="C40" s="7" t="s">
        <v>1861</v>
      </c>
      <c r="D40" s="11" t="s">
        <v>1862</v>
      </c>
      <c r="E40" s="66" t="s">
        <v>1863</v>
      </c>
      <c r="F40" s="11" t="s">
        <v>1864</v>
      </c>
      <c r="G40" s="101" t="s">
        <v>1865</v>
      </c>
      <c r="H40" s="65" t="s">
        <v>192</v>
      </c>
      <c r="I40" s="11"/>
      <c r="J40" s="11"/>
      <c r="K40" s="12">
        <v>43882</v>
      </c>
      <c r="L40" s="11" t="s">
        <v>1866</v>
      </c>
      <c r="M40" s="11"/>
      <c r="N40" s="19"/>
      <c r="O40" s="30">
        <v>230000</v>
      </c>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row>
    <row r="41" spans="1:115" s="23" customFormat="1" ht="72" customHeight="1">
      <c r="A41" s="351">
        <v>24</v>
      </c>
      <c r="B41" s="352"/>
      <c r="C41" s="7" t="s">
        <v>2618</v>
      </c>
      <c r="D41" s="11" t="s">
        <v>1862</v>
      </c>
      <c r="E41" s="66" t="s">
        <v>2619</v>
      </c>
      <c r="F41" s="11" t="s">
        <v>2620</v>
      </c>
      <c r="G41" s="101" t="s">
        <v>2621</v>
      </c>
      <c r="H41" s="65" t="s">
        <v>192</v>
      </c>
      <c r="I41" s="11"/>
      <c r="J41" s="11"/>
      <c r="K41" s="12">
        <v>44280</v>
      </c>
      <c r="L41" s="11" t="s">
        <v>2622</v>
      </c>
      <c r="M41" s="11"/>
      <c r="N41" s="19"/>
      <c r="O41" s="30">
        <v>30000</v>
      </c>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row>
    <row r="42" spans="1:115" s="23" customFormat="1" ht="72" customHeight="1">
      <c r="A42" s="351">
        <v>25</v>
      </c>
      <c r="B42" s="352"/>
      <c r="C42" s="7" t="s">
        <v>2618</v>
      </c>
      <c r="D42" s="11" t="s">
        <v>1862</v>
      </c>
      <c r="E42" s="66" t="s">
        <v>2619</v>
      </c>
      <c r="F42" s="11" t="s">
        <v>2643</v>
      </c>
      <c r="G42" s="101" t="s">
        <v>2644</v>
      </c>
      <c r="H42" s="65" t="s">
        <v>192</v>
      </c>
      <c r="I42" s="11"/>
      <c r="J42" s="11"/>
      <c r="K42" s="12">
        <v>44305</v>
      </c>
      <c r="L42" s="11" t="s">
        <v>2645</v>
      </c>
      <c r="M42" s="11"/>
      <c r="N42" s="19"/>
      <c r="O42" s="30">
        <v>42000</v>
      </c>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row>
    <row r="43" spans="1:115" s="23" customFormat="1" ht="72" customHeight="1">
      <c r="A43" s="351">
        <v>26</v>
      </c>
      <c r="B43" s="352"/>
      <c r="C43" s="7" t="s">
        <v>2911</v>
      </c>
      <c r="D43" s="11" t="s">
        <v>1862</v>
      </c>
      <c r="E43" s="66" t="s">
        <v>2912</v>
      </c>
      <c r="F43" s="11" t="s">
        <v>2913</v>
      </c>
      <c r="G43" s="101" t="s">
        <v>2914</v>
      </c>
      <c r="H43" s="65" t="s">
        <v>192</v>
      </c>
      <c r="I43" s="11"/>
      <c r="J43" s="11"/>
      <c r="K43" s="12">
        <v>44371</v>
      </c>
      <c r="L43" s="11" t="s">
        <v>2915</v>
      </c>
      <c r="M43" s="11"/>
      <c r="N43" s="19"/>
      <c r="O43" s="30">
        <v>4903</v>
      </c>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row>
    <row r="44" spans="1:115" s="23" customFormat="1" ht="69.75" customHeight="1">
      <c r="A44" s="351">
        <v>27</v>
      </c>
      <c r="B44" s="352"/>
      <c r="C44" s="7" t="s">
        <v>2911</v>
      </c>
      <c r="D44" s="11" t="s">
        <v>1862</v>
      </c>
      <c r="E44" s="66" t="s">
        <v>2912</v>
      </c>
      <c r="F44" s="11" t="s">
        <v>3148</v>
      </c>
      <c r="G44" s="101" t="s">
        <v>3149</v>
      </c>
      <c r="H44" s="65" t="s">
        <v>192</v>
      </c>
      <c r="I44" s="11"/>
      <c r="J44" s="11"/>
      <c r="K44" s="12">
        <v>44393</v>
      </c>
      <c r="L44" s="11" t="s">
        <v>3150</v>
      </c>
      <c r="M44" s="11"/>
      <c r="N44" s="19"/>
      <c r="O44" s="30">
        <v>135061</v>
      </c>
      <c r="P44" s="22"/>
      <c r="Q44" s="126" t="s">
        <v>2647</v>
      </c>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row>
    <row r="45" spans="1:115" s="34" customFormat="1" ht="18.75" customHeight="1">
      <c r="A45" s="372"/>
      <c r="B45" s="373"/>
      <c r="C45" s="39" t="s">
        <v>3090</v>
      </c>
      <c r="D45" s="39"/>
      <c r="E45" s="39"/>
      <c r="F45" s="39"/>
      <c r="G45" s="40">
        <f>O45</f>
        <v>2426342</v>
      </c>
      <c r="H45" s="39"/>
      <c r="I45" s="39"/>
      <c r="J45" s="39"/>
      <c r="K45" s="39"/>
      <c r="L45" s="39"/>
      <c r="M45" s="37"/>
      <c r="N45" s="33"/>
      <c r="O45" s="20">
        <f>SUM(O13:O44)</f>
        <v>2426342</v>
      </c>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row>
    <row r="46" spans="1:115" s="23" customFormat="1" ht="21" customHeight="1">
      <c r="A46" s="312" t="s">
        <v>176</v>
      </c>
      <c r="B46" s="334"/>
      <c r="C46" s="334"/>
      <c r="D46" s="334"/>
      <c r="E46" s="334"/>
      <c r="F46" s="334"/>
      <c r="G46" s="334"/>
      <c r="H46" s="334"/>
      <c r="I46" s="334"/>
      <c r="J46" s="334"/>
      <c r="K46" s="334"/>
      <c r="L46" s="334"/>
      <c r="M46" s="334"/>
      <c r="N46" s="334"/>
      <c r="O46" s="28"/>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row>
    <row r="47" spans="1:115" s="23" customFormat="1" ht="53.25" customHeight="1">
      <c r="A47" s="335">
        <v>1</v>
      </c>
      <c r="B47" s="336"/>
      <c r="C47" s="7" t="s">
        <v>194</v>
      </c>
      <c r="D47" s="65" t="s">
        <v>195</v>
      </c>
      <c r="E47" s="66" t="s">
        <v>124</v>
      </c>
      <c r="F47" s="66" t="s">
        <v>125</v>
      </c>
      <c r="G47" s="98" t="s">
        <v>984</v>
      </c>
      <c r="H47" s="66" t="s">
        <v>192</v>
      </c>
      <c r="I47" s="65"/>
      <c r="J47" s="65"/>
      <c r="K47" s="67">
        <v>42901</v>
      </c>
      <c r="L47" s="66" t="s">
        <v>126</v>
      </c>
      <c r="M47" s="79"/>
      <c r="N47" s="74"/>
      <c r="O47" s="28">
        <v>760000</v>
      </c>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row>
    <row r="48" spans="1:115" s="23" customFormat="1" ht="53.25" customHeight="1">
      <c r="A48" s="335">
        <v>2</v>
      </c>
      <c r="B48" s="336"/>
      <c r="C48" s="7" t="s">
        <v>1553</v>
      </c>
      <c r="D48" s="65" t="s">
        <v>1554</v>
      </c>
      <c r="E48" s="66" t="s">
        <v>1555</v>
      </c>
      <c r="F48" s="66" t="s">
        <v>1519</v>
      </c>
      <c r="G48" s="98" t="s">
        <v>1556</v>
      </c>
      <c r="H48" s="66" t="s">
        <v>192</v>
      </c>
      <c r="I48" s="65"/>
      <c r="J48" s="65"/>
      <c r="K48" s="67">
        <v>43069</v>
      </c>
      <c r="L48" s="66" t="s">
        <v>1557</v>
      </c>
      <c r="M48" s="79"/>
      <c r="N48" s="74"/>
      <c r="O48" s="28">
        <v>50000</v>
      </c>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row>
    <row r="49" spans="1:115" s="23" customFormat="1" ht="53.25" customHeight="1">
      <c r="A49" s="335">
        <v>3</v>
      </c>
      <c r="B49" s="336"/>
      <c r="C49" s="7" t="s">
        <v>3368</v>
      </c>
      <c r="D49" s="65" t="s">
        <v>1558</v>
      </c>
      <c r="E49" s="66" t="s">
        <v>1559</v>
      </c>
      <c r="F49" s="66" t="s">
        <v>1560</v>
      </c>
      <c r="G49" s="102" t="s">
        <v>3372</v>
      </c>
      <c r="H49" s="66" t="s">
        <v>192</v>
      </c>
      <c r="I49" s="65"/>
      <c r="J49" s="65"/>
      <c r="K49" s="67">
        <v>43608</v>
      </c>
      <c r="L49" s="66" t="s">
        <v>1557</v>
      </c>
      <c r="M49" s="79"/>
      <c r="N49" s="74"/>
      <c r="O49" s="28">
        <v>500</v>
      </c>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row>
    <row r="50" spans="1:115" s="23" customFormat="1" ht="53.25" customHeight="1">
      <c r="A50" s="335">
        <v>4</v>
      </c>
      <c r="B50" s="336"/>
      <c r="C50" s="7" t="s">
        <v>2681</v>
      </c>
      <c r="D50" s="65" t="s">
        <v>1558</v>
      </c>
      <c r="E50" s="66" t="s">
        <v>1559</v>
      </c>
      <c r="F50" s="66" t="s">
        <v>2682</v>
      </c>
      <c r="G50" s="102" t="s">
        <v>3028</v>
      </c>
      <c r="H50" s="66" t="s">
        <v>192</v>
      </c>
      <c r="I50" s="65"/>
      <c r="J50" s="65"/>
      <c r="K50" s="67">
        <v>44341</v>
      </c>
      <c r="L50" s="66" t="s">
        <v>2683</v>
      </c>
      <c r="M50" s="79"/>
      <c r="N50" s="74"/>
      <c r="O50" s="28">
        <v>17900</v>
      </c>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row>
    <row r="51" spans="1:115" s="23" customFormat="1" ht="53.25" customHeight="1">
      <c r="A51" s="335">
        <v>5</v>
      </c>
      <c r="B51" s="336"/>
      <c r="C51" s="7" t="s">
        <v>3208</v>
      </c>
      <c r="D51" s="65" t="s">
        <v>3209</v>
      </c>
      <c r="E51" s="66" t="s">
        <v>3210</v>
      </c>
      <c r="F51" s="66" t="s">
        <v>3211</v>
      </c>
      <c r="G51" s="102" t="s">
        <v>3212</v>
      </c>
      <c r="H51" s="66" t="s">
        <v>192</v>
      </c>
      <c r="I51" s="65"/>
      <c r="J51" s="65"/>
      <c r="K51" s="67">
        <v>44418</v>
      </c>
      <c r="L51" s="66" t="s">
        <v>3213</v>
      </c>
      <c r="M51" s="79"/>
      <c r="N51" s="74"/>
      <c r="O51" s="28">
        <v>15000</v>
      </c>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row>
    <row r="52" spans="1:115" s="23" customFormat="1" ht="53.25" customHeight="1">
      <c r="A52" s="335">
        <v>6</v>
      </c>
      <c r="B52" s="336"/>
      <c r="C52" s="7" t="s">
        <v>3208</v>
      </c>
      <c r="D52" s="65" t="s">
        <v>3209</v>
      </c>
      <c r="E52" s="66" t="s">
        <v>3210</v>
      </c>
      <c r="F52" s="66" t="s">
        <v>3369</v>
      </c>
      <c r="G52" s="102" t="s">
        <v>3370</v>
      </c>
      <c r="H52" s="66" t="s">
        <v>192</v>
      </c>
      <c r="I52" s="65"/>
      <c r="J52" s="65"/>
      <c r="K52" s="67">
        <v>44448</v>
      </c>
      <c r="L52" s="66" t="s">
        <v>3371</v>
      </c>
      <c r="M52" s="79"/>
      <c r="N52" s="74"/>
      <c r="O52" s="28">
        <v>54000</v>
      </c>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row>
    <row r="53" spans="1:115" s="21" customFormat="1" ht="23.25" customHeight="1">
      <c r="A53" s="312"/>
      <c r="B53" s="313"/>
      <c r="C53" s="44" t="s">
        <v>3373</v>
      </c>
      <c r="D53" s="44"/>
      <c r="E53" s="44"/>
      <c r="F53" s="44"/>
      <c r="G53" s="40">
        <f>O53</f>
        <v>897400</v>
      </c>
      <c r="H53" s="44"/>
      <c r="I53" s="44"/>
      <c r="J53" s="44"/>
      <c r="K53" s="44"/>
      <c r="L53" s="44"/>
      <c r="M53" s="44"/>
      <c r="N53" s="80"/>
      <c r="O53" s="20">
        <f>SUM(O47:O52)</f>
        <v>897400</v>
      </c>
      <c r="P53" s="206"/>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row>
    <row r="54" spans="1:115" s="31" customFormat="1" ht="24.75" customHeight="1">
      <c r="A54" s="312" t="s">
        <v>650</v>
      </c>
      <c r="B54" s="334"/>
      <c r="C54" s="334"/>
      <c r="D54" s="334"/>
      <c r="E54" s="334"/>
      <c r="F54" s="334"/>
      <c r="G54" s="334"/>
      <c r="H54" s="334"/>
      <c r="I54" s="334"/>
      <c r="J54" s="334"/>
      <c r="K54" s="334"/>
      <c r="L54" s="334"/>
      <c r="M54" s="313"/>
      <c r="N54" s="76"/>
      <c r="O54" s="28"/>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21" customFormat="1" ht="51" customHeight="1">
      <c r="A55" s="335">
        <v>1</v>
      </c>
      <c r="B55" s="336"/>
      <c r="C55" s="66" t="s">
        <v>40</v>
      </c>
      <c r="D55" s="66" t="s">
        <v>378</v>
      </c>
      <c r="E55" s="66" t="s">
        <v>148</v>
      </c>
      <c r="F55" s="66" t="s">
        <v>149</v>
      </c>
      <c r="G55" s="66" t="s">
        <v>3297</v>
      </c>
      <c r="H55" s="66" t="s">
        <v>127</v>
      </c>
      <c r="I55" s="66"/>
      <c r="J55" s="66"/>
      <c r="K55" s="68" t="s">
        <v>2420</v>
      </c>
      <c r="L55" s="66" t="s">
        <v>150</v>
      </c>
      <c r="M55" s="66" t="s">
        <v>1851</v>
      </c>
      <c r="N55" s="66" t="s">
        <v>1851</v>
      </c>
      <c r="O55" s="28">
        <v>8220</v>
      </c>
      <c r="P55" s="206"/>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row>
    <row r="56" spans="1:115" s="21" customFormat="1" ht="45.75" customHeight="1">
      <c r="A56" s="335">
        <v>2</v>
      </c>
      <c r="B56" s="336"/>
      <c r="C56" s="66" t="s">
        <v>69</v>
      </c>
      <c r="D56" s="66" t="s">
        <v>41</v>
      </c>
      <c r="E56" s="66" t="s">
        <v>929</v>
      </c>
      <c r="F56" s="66" t="s">
        <v>581</v>
      </c>
      <c r="G56" s="66" t="s">
        <v>3298</v>
      </c>
      <c r="H56" s="66" t="s">
        <v>127</v>
      </c>
      <c r="I56" s="66"/>
      <c r="J56" s="66"/>
      <c r="K56" s="68" t="s">
        <v>819</v>
      </c>
      <c r="L56" s="66" t="s">
        <v>930</v>
      </c>
      <c r="M56" s="66" t="s">
        <v>1851</v>
      </c>
      <c r="N56" s="66" t="s">
        <v>1851</v>
      </c>
      <c r="O56" s="28">
        <v>39702</v>
      </c>
      <c r="P56" s="206"/>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row>
    <row r="57" spans="1:115" s="21" customFormat="1" ht="66.75" customHeight="1">
      <c r="A57" s="335">
        <v>3</v>
      </c>
      <c r="B57" s="336"/>
      <c r="C57" s="66" t="s">
        <v>69</v>
      </c>
      <c r="D57" s="66" t="s">
        <v>41</v>
      </c>
      <c r="E57" s="66" t="s">
        <v>929</v>
      </c>
      <c r="F57" s="66" t="s">
        <v>931</v>
      </c>
      <c r="G57" s="250" t="s">
        <v>3299</v>
      </c>
      <c r="H57" s="66" t="s">
        <v>127</v>
      </c>
      <c r="I57" s="66"/>
      <c r="J57" s="66"/>
      <c r="K57" s="68" t="s">
        <v>819</v>
      </c>
      <c r="L57" s="66" t="s">
        <v>932</v>
      </c>
      <c r="M57" s="66"/>
      <c r="N57" s="66" t="s">
        <v>1852</v>
      </c>
      <c r="O57" s="28">
        <v>157801</v>
      </c>
      <c r="P57" s="206"/>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row>
    <row r="58" spans="1:115" s="21" customFormat="1" ht="55.5" customHeight="1">
      <c r="A58" s="335">
        <v>4</v>
      </c>
      <c r="B58" s="336"/>
      <c r="C58" s="66" t="s">
        <v>40</v>
      </c>
      <c r="D58" s="66" t="s">
        <v>378</v>
      </c>
      <c r="E58" s="66" t="s">
        <v>148</v>
      </c>
      <c r="F58" s="66" t="s">
        <v>933</v>
      </c>
      <c r="G58" s="251" t="s">
        <v>3300</v>
      </c>
      <c r="H58" s="66" t="s">
        <v>127</v>
      </c>
      <c r="I58" s="66"/>
      <c r="J58" s="66"/>
      <c r="K58" s="68" t="s">
        <v>2420</v>
      </c>
      <c r="L58" s="66" t="s">
        <v>934</v>
      </c>
      <c r="M58" s="66"/>
      <c r="N58" s="66" t="s">
        <v>1852</v>
      </c>
      <c r="O58" s="28">
        <v>139203</v>
      </c>
      <c r="P58" s="206"/>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row>
    <row r="59" spans="1:115" s="21" customFormat="1" ht="57" customHeight="1">
      <c r="A59" s="335">
        <v>5</v>
      </c>
      <c r="B59" s="336"/>
      <c r="C59" s="66" t="s">
        <v>854</v>
      </c>
      <c r="D59" s="66" t="s">
        <v>855</v>
      </c>
      <c r="E59" s="66" t="s">
        <v>330</v>
      </c>
      <c r="F59" s="66" t="s">
        <v>856</v>
      </c>
      <c r="G59" s="66" t="s">
        <v>3301</v>
      </c>
      <c r="H59" s="66" t="s">
        <v>127</v>
      </c>
      <c r="I59" s="66"/>
      <c r="J59" s="66"/>
      <c r="K59" s="68" t="s">
        <v>819</v>
      </c>
      <c r="L59" s="66" t="s">
        <v>857</v>
      </c>
      <c r="M59" s="66"/>
      <c r="N59" s="66" t="s">
        <v>1852</v>
      </c>
      <c r="O59" s="28">
        <v>9000</v>
      </c>
      <c r="P59" s="206"/>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row>
    <row r="60" spans="1:115" s="21" customFormat="1" ht="52.5" customHeight="1">
      <c r="A60" s="335">
        <v>6</v>
      </c>
      <c r="B60" s="336"/>
      <c r="C60" s="66" t="s">
        <v>40</v>
      </c>
      <c r="D60" s="66" t="s">
        <v>378</v>
      </c>
      <c r="E60" s="66" t="s">
        <v>148</v>
      </c>
      <c r="F60" s="66" t="s">
        <v>648</v>
      </c>
      <c r="G60" s="66" t="s">
        <v>3302</v>
      </c>
      <c r="H60" s="66" t="s">
        <v>127</v>
      </c>
      <c r="I60" s="66"/>
      <c r="J60" s="66"/>
      <c r="K60" s="68" t="s">
        <v>2420</v>
      </c>
      <c r="L60" s="66" t="s">
        <v>649</v>
      </c>
      <c r="M60" s="66"/>
      <c r="N60" s="66" t="s">
        <v>1851</v>
      </c>
      <c r="O60" s="28">
        <v>200</v>
      </c>
      <c r="P60" s="206"/>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row>
    <row r="61" spans="1:115" s="21" customFormat="1" ht="52.5" customHeight="1">
      <c r="A61" s="335">
        <v>7</v>
      </c>
      <c r="B61" s="336"/>
      <c r="C61" s="66" t="s">
        <v>1535</v>
      </c>
      <c r="D61" s="66" t="s">
        <v>1536</v>
      </c>
      <c r="E61" s="66" t="s">
        <v>1537</v>
      </c>
      <c r="F61" s="66" t="s">
        <v>1538</v>
      </c>
      <c r="G61" s="66" t="s">
        <v>3303</v>
      </c>
      <c r="H61" s="66" t="s">
        <v>192</v>
      </c>
      <c r="I61" s="66" t="s">
        <v>1851</v>
      </c>
      <c r="J61" s="66" t="s">
        <v>1851</v>
      </c>
      <c r="K61" s="68">
        <v>43993</v>
      </c>
      <c r="L61" s="66" t="s">
        <v>1539</v>
      </c>
      <c r="M61" s="66"/>
      <c r="N61" s="66"/>
      <c r="O61" s="28">
        <v>21000</v>
      </c>
      <c r="P61" s="206"/>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row>
    <row r="62" spans="1:115" s="21" customFormat="1" ht="64.5" customHeight="1">
      <c r="A62" s="335">
        <v>8</v>
      </c>
      <c r="B62" s="336"/>
      <c r="C62" s="66" t="s">
        <v>1887</v>
      </c>
      <c r="D62" s="66" t="s">
        <v>1888</v>
      </c>
      <c r="E62" s="66" t="s">
        <v>1889</v>
      </c>
      <c r="F62" s="66" t="s">
        <v>1890</v>
      </c>
      <c r="G62" s="66" t="s">
        <v>3304</v>
      </c>
      <c r="H62" s="66" t="s">
        <v>127</v>
      </c>
      <c r="I62" s="66"/>
      <c r="J62" s="66"/>
      <c r="K62" s="68" t="s">
        <v>2462</v>
      </c>
      <c r="L62" s="66" t="s">
        <v>1891</v>
      </c>
      <c r="M62" s="66"/>
      <c r="N62" s="66"/>
      <c r="O62" s="28">
        <v>22000</v>
      </c>
      <c r="P62" s="206"/>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row>
    <row r="63" spans="1:115" s="21" customFormat="1" ht="64.5" customHeight="1">
      <c r="A63" s="335">
        <v>9</v>
      </c>
      <c r="B63" s="336"/>
      <c r="C63" s="66" t="s">
        <v>1892</v>
      </c>
      <c r="D63" s="66" t="s">
        <v>1893</v>
      </c>
      <c r="E63" s="66" t="s">
        <v>1889</v>
      </c>
      <c r="F63" s="66" t="s">
        <v>1894</v>
      </c>
      <c r="G63" s="66" t="s">
        <v>3305</v>
      </c>
      <c r="H63" s="129" t="s">
        <v>127</v>
      </c>
      <c r="I63" s="1"/>
      <c r="J63" s="1"/>
      <c r="K63" s="68" t="s">
        <v>2462</v>
      </c>
      <c r="L63" s="66" t="s">
        <v>1895</v>
      </c>
      <c r="M63" s="66"/>
      <c r="N63" s="66"/>
      <c r="O63" s="28">
        <v>20000</v>
      </c>
      <c r="P63" s="206"/>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row>
    <row r="64" spans="1:115" s="119" customFormat="1" ht="64.5" customHeight="1">
      <c r="A64" s="335">
        <v>10</v>
      </c>
      <c r="B64" s="336"/>
      <c r="C64" s="66" t="s">
        <v>2214</v>
      </c>
      <c r="D64" s="66" t="s">
        <v>2215</v>
      </c>
      <c r="E64" s="66" t="s">
        <v>2216</v>
      </c>
      <c r="F64" s="66" t="s">
        <v>2217</v>
      </c>
      <c r="G64" s="66" t="s">
        <v>3306</v>
      </c>
      <c r="H64" s="129" t="s">
        <v>127</v>
      </c>
      <c r="I64" s="1"/>
      <c r="J64" s="1"/>
      <c r="K64" s="68" t="s">
        <v>3307</v>
      </c>
      <c r="L64" s="66" t="s">
        <v>2218</v>
      </c>
      <c r="M64" s="66"/>
      <c r="N64" s="66"/>
      <c r="O64" s="28">
        <v>24000</v>
      </c>
      <c r="P64" s="206"/>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row>
    <row r="65" spans="1:115" s="141" customFormat="1" ht="64.5" customHeight="1">
      <c r="A65" s="335">
        <v>11</v>
      </c>
      <c r="B65" s="336"/>
      <c r="C65" s="66" t="s">
        <v>2686</v>
      </c>
      <c r="D65" s="66" t="s">
        <v>2687</v>
      </c>
      <c r="E65" s="66" t="s">
        <v>2688</v>
      </c>
      <c r="F65" s="66" t="s">
        <v>2689</v>
      </c>
      <c r="G65" s="252" t="s">
        <v>3308</v>
      </c>
      <c r="H65" s="129" t="s">
        <v>192</v>
      </c>
      <c r="I65" s="1"/>
      <c r="J65" s="1"/>
      <c r="K65" s="68">
        <v>44474</v>
      </c>
      <c r="L65" s="66" t="s">
        <v>2690</v>
      </c>
      <c r="M65" s="66"/>
      <c r="N65" s="66"/>
      <c r="O65" s="28">
        <v>9176</v>
      </c>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6"/>
      <c r="CA65" s="206"/>
      <c r="CB65" s="206"/>
      <c r="CC65" s="206"/>
      <c r="CD65" s="206"/>
      <c r="CE65" s="206"/>
      <c r="CF65" s="206"/>
      <c r="CG65" s="206"/>
      <c r="CH65" s="206"/>
      <c r="CI65" s="206"/>
      <c r="CJ65" s="206"/>
      <c r="CK65" s="206"/>
      <c r="CL65" s="206"/>
      <c r="CM65" s="206"/>
      <c r="CN65" s="206"/>
      <c r="CO65" s="206"/>
      <c r="CP65" s="206"/>
      <c r="CQ65" s="206"/>
      <c r="CR65" s="206"/>
      <c r="CS65" s="206"/>
      <c r="CT65" s="206"/>
      <c r="CU65" s="206"/>
      <c r="CV65" s="206"/>
      <c r="CW65" s="206"/>
      <c r="CX65" s="206"/>
      <c r="CY65" s="206"/>
      <c r="CZ65" s="206"/>
      <c r="DA65" s="206"/>
      <c r="DB65" s="206"/>
      <c r="DC65" s="206"/>
      <c r="DD65" s="206"/>
      <c r="DE65" s="206"/>
      <c r="DF65" s="206"/>
      <c r="DG65" s="206"/>
      <c r="DH65" s="206"/>
      <c r="DI65" s="206"/>
      <c r="DJ65" s="206"/>
      <c r="DK65" s="206"/>
    </row>
    <row r="66" spans="1:115" s="141" customFormat="1" ht="75.75" customHeight="1">
      <c r="A66" s="335">
        <v>12</v>
      </c>
      <c r="B66" s="336"/>
      <c r="C66" s="66" t="s">
        <v>3309</v>
      </c>
      <c r="D66" s="66" t="s">
        <v>3310</v>
      </c>
      <c r="E66" s="66" t="s">
        <v>3311</v>
      </c>
      <c r="F66" s="66" t="s">
        <v>3312</v>
      </c>
      <c r="G66" s="65" t="s">
        <v>3313</v>
      </c>
      <c r="H66" s="129" t="s">
        <v>192</v>
      </c>
      <c r="I66" s="1"/>
      <c r="J66" s="68"/>
      <c r="K66" s="66" t="s">
        <v>3314</v>
      </c>
      <c r="L66" s="66" t="s">
        <v>3315</v>
      </c>
      <c r="M66" s="66"/>
      <c r="N66" s="66"/>
      <c r="O66" s="28">
        <v>15000</v>
      </c>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6"/>
      <c r="CB66" s="206"/>
      <c r="CC66" s="206"/>
      <c r="CD66" s="206"/>
      <c r="CE66" s="206"/>
      <c r="CF66" s="206"/>
      <c r="CG66" s="206"/>
      <c r="CH66" s="206"/>
      <c r="CI66" s="206"/>
      <c r="CJ66" s="206"/>
      <c r="CK66" s="206"/>
      <c r="CL66" s="206"/>
      <c r="CM66" s="206"/>
      <c r="CN66" s="206"/>
      <c r="CO66" s="206"/>
      <c r="CP66" s="206"/>
      <c r="CQ66" s="206"/>
      <c r="CR66" s="206"/>
      <c r="CS66" s="206"/>
      <c r="CT66" s="206"/>
      <c r="CU66" s="206"/>
      <c r="CV66" s="206"/>
      <c r="CW66" s="206"/>
      <c r="CX66" s="206"/>
      <c r="CY66" s="206"/>
      <c r="CZ66" s="206"/>
      <c r="DA66" s="206"/>
      <c r="DB66" s="206"/>
      <c r="DC66" s="206"/>
      <c r="DD66" s="206"/>
      <c r="DE66" s="206"/>
      <c r="DF66" s="206"/>
      <c r="DG66" s="206"/>
      <c r="DH66" s="206"/>
      <c r="DI66" s="206"/>
      <c r="DJ66" s="206"/>
      <c r="DK66" s="206"/>
    </row>
    <row r="67" spans="1:115" s="141" customFormat="1" ht="64.5" customHeight="1">
      <c r="A67" s="335">
        <v>13</v>
      </c>
      <c r="B67" s="336"/>
      <c r="C67" s="66" t="s">
        <v>3316</v>
      </c>
      <c r="D67" s="66" t="s">
        <v>3317</v>
      </c>
      <c r="E67" s="66" t="s">
        <v>3318</v>
      </c>
      <c r="F67" s="66" t="s">
        <v>3319</v>
      </c>
      <c r="G67" s="66" t="s">
        <v>3320</v>
      </c>
      <c r="H67" s="129" t="s">
        <v>192</v>
      </c>
      <c r="I67" s="1"/>
      <c r="J67" s="1"/>
      <c r="K67" s="66" t="s">
        <v>3321</v>
      </c>
      <c r="L67" s="66" t="s">
        <v>3322</v>
      </c>
      <c r="M67" s="66"/>
      <c r="N67" s="66"/>
      <c r="O67" s="28">
        <v>23000</v>
      </c>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06"/>
      <c r="BZ67" s="206"/>
      <c r="CA67" s="206"/>
      <c r="CB67" s="206"/>
      <c r="CC67" s="206"/>
      <c r="CD67" s="206"/>
      <c r="CE67" s="206"/>
      <c r="CF67" s="206"/>
      <c r="CG67" s="206"/>
      <c r="CH67" s="206"/>
      <c r="CI67" s="206"/>
      <c r="CJ67" s="206"/>
      <c r="CK67" s="206"/>
      <c r="CL67" s="206"/>
      <c r="CM67" s="206"/>
      <c r="CN67" s="206"/>
      <c r="CO67" s="206"/>
      <c r="CP67" s="206"/>
      <c r="CQ67" s="206"/>
      <c r="CR67" s="206"/>
      <c r="CS67" s="206"/>
      <c r="CT67" s="206"/>
      <c r="CU67" s="206"/>
      <c r="CV67" s="206"/>
      <c r="CW67" s="206"/>
      <c r="CX67" s="206"/>
      <c r="CY67" s="206"/>
      <c r="CZ67" s="206"/>
      <c r="DA67" s="206"/>
      <c r="DB67" s="206"/>
      <c r="DC67" s="206"/>
      <c r="DD67" s="206"/>
      <c r="DE67" s="206"/>
      <c r="DF67" s="206"/>
      <c r="DG67" s="206"/>
      <c r="DH67" s="206"/>
      <c r="DI67" s="206"/>
      <c r="DJ67" s="206"/>
      <c r="DK67" s="206"/>
    </row>
    <row r="68" spans="1:115" s="119" customFormat="1" ht="138" customHeight="1">
      <c r="A68" s="335">
        <v>14</v>
      </c>
      <c r="B68" s="336"/>
      <c r="C68" s="66" t="s">
        <v>3323</v>
      </c>
      <c r="D68" s="66" t="s">
        <v>3324</v>
      </c>
      <c r="E68" s="66" t="s">
        <v>3325</v>
      </c>
      <c r="F68" s="66" t="s">
        <v>3326</v>
      </c>
      <c r="G68" s="66" t="s">
        <v>3327</v>
      </c>
      <c r="H68" s="129" t="s">
        <v>192</v>
      </c>
      <c r="I68" s="1"/>
      <c r="J68" s="1"/>
      <c r="K68" s="66" t="s">
        <v>3321</v>
      </c>
      <c r="L68" s="66" t="s">
        <v>3328</v>
      </c>
      <c r="M68" s="66"/>
      <c r="N68" s="66"/>
      <c r="O68" s="28">
        <v>28000</v>
      </c>
      <c r="P68" s="206"/>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c r="DJ68" s="118"/>
      <c r="DK68" s="118"/>
    </row>
    <row r="69" spans="1:115" s="21" customFormat="1" ht="24" customHeight="1">
      <c r="A69" s="372"/>
      <c r="B69" s="373"/>
      <c r="C69" s="39" t="s">
        <v>3296</v>
      </c>
      <c r="D69" s="39"/>
      <c r="E69" s="39"/>
      <c r="F69" s="39"/>
      <c r="G69" s="40">
        <f>O69</f>
        <v>516302</v>
      </c>
      <c r="H69" s="39"/>
      <c r="I69" s="39"/>
      <c r="J69" s="39"/>
      <c r="K69" s="39"/>
      <c r="L69" s="39"/>
      <c r="M69" s="39"/>
      <c r="N69" s="80"/>
      <c r="O69" s="20">
        <f>SUM(O55:O68)</f>
        <v>516302</v>
      </c>
      <c r="P69" s="206"/>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row>
    <row r="70" spans="1:115" s="23" customFormat="1" ht="22.5" customHeight="1">
      <c r="A70" s="312" t="s">
        <v>485</v>
      </c>
      <c r="B70" s="334"/>
      <c r="C70" s="334"/>
      <c r="D70" s="334"/>
      <c r="E70" s="334"/>
      <c r="F70" s="334"/>
      <c r="G70" s="334"/>
      <c r="H70" s="334"/>
      <c r="I70" s="334"/>
      <c r="J70" s="334"/>
      <c r="K70" s="334"/>
      <c r="L70" s="334"/>
      <c r="M70" s="313"/>
      <c r="N70" s="74"/>
      <c r="O70" s="28"/>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row>
    <row r="71" spans="1:115" s="23" customFormat="1" ht="76.5" customHeight="1">
      <c r="A71" s="335">
        <v>1</v>
      </c>
      <c r="B71" s="336"/>
      <c r="C71" s="172" t="s">
        <v>45</v>
      </c>
      <c r="D71" s="167" t="s">
        <v>46</v>
      </c>
      <c r="E71" s="167" t="s">
        <v>47</v>
      </c>
      <c r="F71" s="167" t="s">
        <v>1607</v>
      </c>
      <c r="G71" s="168" t="s">
        <v>1608</v>
      </c>
      <c r="H71" s="167" t="s">
        <v>127</v>
      </c>
      <c r="I71" s="167"/>
      <c r="J71" s="167"/>
      <c r="K71" s="169" t="s">
        <v>1609</v>
      </c>
      <c r="L71" s="167" t="s">
        <v>171</v>
      </c>
      <c r="M71" s="79"/>
      <c r="N71" s="74"/>
      <c r="O71" s="28">
        <v>78917</v>
      </c>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row>
    <row r="72" spans="1:115" s="23" customFormat="1" ht="94.5" customHeight="1">
      <c r="A72" s="335">
        <v>2</v>
      </c>
      <c r="B72" s="336"/>
      <c r="C72" s="172" t="s">
        <v>1357</v>
      </c>
      <c r="D72" s="167" t="s">
        <v>48</v>
      </c>
      <c r="E72" s="167" t="s">
        <v>49</v>
      </c>
      <c r="F72" s="167" t="s">
        <v>1610</v>
      </c>
      <c r="G72" s="167" t="s">
        <v>50</v>
      </c>
      <c r="H72" s="167" t="s">
        <v>1358</v>
      </c>
      <c r="I72" s="167"/>
      <c r="J72" s="167"/>
      <c r="K72" s="169" t="s">
        <v>1611</v>
      </c>
      <c r="L72" s="167" t="s">
        <v>51</v>
      </c>
      <c r="M72" s="79"/>
      <c r="N72" s="74"/>
      <c r="O72" s="28">
        <v>1167599</v>
      </c>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row>
    <row r="73" spans="1:115" s="23" customFormat="1" ht="109.5" customHeight="1">
      <c r="A73" s="335">
        <v>3</v>
      </c>
      <c r="B73" s="336"/>
      <c r="C73" s="172" t="s">
        <v>860</v>
      </c>
      <c r="D73" s="167" t="s">
        <v>861</v>
      </c>
      <c r="E73" s="167" t="s">
        <v>862</v>
      </c>
      <c r="F73" s="167" t="s">
        <v>1612</v>
      </c>
      <c r="G73" s="171" t="s">
        <v>1569</v>
      </c>
      <c r="H73" s="167" t="s">
        <v>1359</v>
      </c>
      <c r="I73" s="167"/>
      <c r="J73" s="167"/>
      <c r="K73" s="169" t="s">
        <v>1912</v>
      </c>
      <c r="L73" s="167" t="s">
        <v>863</v>
      </c>
      <c r="M73" s="79"/>
      <c r="N73" s="74"/>
      <c r="O73" s="28">
        <v>121022</v>
      </c>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row>
    <row r="74" spans="1:115" s="23" customFormat="1" ht="69.75" customHeight="1">
      <c r="A74" s="335">
        <v>4</v>
      </c>
      <c r="B74" s="336"/>
      <c r="C74" s="172" t="s">
        <v>926</v>
      </c>
      <c r="D74" s="167" t="s">
        <v>861</v>
      </c>
      <c r="E74" s="167" t="s">
        <v>927</v>
      </c>
      <c r="F74" s="167" t="s">
        <v>1613</v>
      </c>
      <c r="G74" s="171" t="s">
        <v>1570</v>
      </c>
      <c r="H74" s="167" t="s">
        <v>1358</v>
      </c>
      <c r="I74" s="167"/>
      <c r="J74" s="167"/>
      <c r="K74" s="169">
        <v>43896</v>
      </c>
      <c r="L74" s="167" t="s">
        <v>928</v>
      </c>
      <c r="M74" s="79"/>
      <c r="N74" s="74"/>
      <c r="O74" s="28">
        <v>216331</v>
      </c>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row>
    <row r="75" spans="1:115" s="23" customFormat="1" ht="87" customHeight="1">
      <c r="A75" s="335">
        <v>5</v>
      </c>
      <c r="B75" s="336"/>
      <c r="C75" s="172" t="s">
        <v>1516</v>
      </c>
      <c r="D75" s="167" t="s">
        <v>1614</v>
      </c>
      <c r="E75" s="167" t="s">
        <v>1517</v>
      </c>
      <c r="F75" s="167" t="s">
        <v>1615</v>
      </c>
      <c r="G75" s="171" t="s">
        <v>1616</v>
      </c>
      <c r="H75" s="167" t="s">
        <v>127</v>
      </c>
      <c r="I75" s="167"/>
      <c r="J75" s="167"/>
      <c r="K75" s="170" t="s">
        <v>2684</v>
      </c>
      <c r="L75" s="167" t="s">
        <v>1518</v>
      </c>
      <c r="M75" s="79"/>
      <c r="N75" s="74"/>
      <c r="O75" s="28">
        <v>10272</v>
      </c>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3" customFormat="1" ht="97.5" customHeight="1">
      <c r="A76" s="335">
        <v>6</v>
      </c>
      <c r="B76" s="336"/>
      <c r="C76" s="172" t="s">
        <v>1617</v>
      </c>
      <c r="D76" s="167" t="s">
        <v>1618</v>
      </c>
      <c r="E76" s="167" t="s">
        <v>1619</v>
      </c>
      <c r="F76" s="167" t="s">
        <v>1620</v>
      </c>
      <c r="G76" s="171" t="s">
        <v>1621</v>
      </c>
      <c r="H76" s="167" t="s">
        <v>192</v>
      </c>
      <c r="I76" s="167"/>
      <c r="J76" s="167"/>
      <c r="K76" s="169">
        <v>44029</v>
      </c>
      <c r="L76" s="167" t="s">
        <v>1622</v>
      </c>
      <c r="M76" s="79"/>
      <c r="N76" s="74"/>
      <c r="O76" s="28">
        <v>24233.75</v>
      </c>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3" customFormat="1" ht="113.25" customHeight="1">
      <c r="A77" s="335">
        <v>7</v>
      </c>
      <c r="B77" s="336"/>
      <c r="C77" s="173" t="s">
        <v>1632</v>
      </c>
      <c r="D77" s="173" t="s">
        <v>1633</v>
      </c>
      <c r="E77" s="174" t="s">
        <v>1634</v>
      </c>
      <c r="F77" s="174" t="s">
        <v>1635</v>
      </c>
      <c r="G77" s="176" t="s">
        <v>1636</v>
      </c>
      <c r="H77" s="167" t="s">
        <v>192</v>
      </c>
      <c r="I77" s="167"/>
      <c r="J77" s="167"/>
      <c r="K77" s="169">
        <v>44221</v>
      </c>
      <c r="L77" s="167" t="s">
        <v>1637</v>
      </c>
      <c r="M77" s="66"/>
      <c r="N77" s="74"/>
      <c r="O77" s="28">
        <v>23810</v>
      </c>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row>
    <row r="78" spans="1:115" s="23" customFormat="1" ht="94.5" customHeight="1">
      <c r="A78" s="335">
        <v>8</v>
      </c>
      <c r="B78" s="336"/>
      <c r="C78" s="167" t="s">
        <v>1711</v>
      </c>
      <c r="D78" s="167" t="s">
        <v>1712</v>
      </c>
      <c r="E78" s="167" t="s">
        <v>1713</v>
      </c>
      <c r="F78" s="167" t="s">
        <v>1714</v>
      </c>
      <c r="G78" s="175" t="s">
        <v>1715</v>
      </c>
      <c r="H78" s="167" t="s">
        <v>192</v>
      </c>
      <c r="I78" s="167"/>
      <c r="J78" s="167"/>
      <c r="K78" s="170" t="s">
        <v>3215</v>
      </c>
      <c r="L78" s="167" t="s">
        <v>1716</v>
      </c>
      <c r="M78" s="66"/>
      <c r="N78" s="74"/>
      <c r="O78" s="28">
        <v>45000</v>
      </c>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3" customFormat="1" ht="107.25" customHeight="1">
      <c r="A79" s="335">
        <v>9</v>
      </c>
      <c r="B79" s="336"/>
      <c r="C79" s="167" t="s">
        <v>2168</v>
      </c>
      <c r="D79" s="167" t="s">
        <v>2169</v>
      </c>
      <c r="E79" s="167" t="s">
        <v>2170</v>
      </c>
      <c r="F79" s="167" t="s">
        <v>2171</v>
      </c>
      <c r="G79" s="175" t="s">
        <v>2172</v>
      </c>
      <c r="H79" s="167" t="s">
        <v>192</v>
      </c>
      <c r="I79" s="167"/>
      <c r="J79" s="167"/>
      <c r="K79" s="170" t="s">
        <v>2173</v>
      </c>
      <c r="L79" s="167" t="s">
        <v>2174</v>
      </c>
      <c r="M79" s="66"/>
      <c r="N79" s="74"/>
      <c r="O79" s="28">
        <v>195745.223</v>
      </c>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row>
    <row r="80" spans="1:115" s="23" customFormat="1" ht="88.5" customHeight="1">
      <c r="A80" s="335">
        <v>10</v>
      </c>
      <c r="B80" s="336"/>
      <c r="C80" s="167" t="s">
        <v>2015</v>
      </c>
      <c r="D80" s="167" t="s">
        <v>2016</v>
      </c>
      <c r="E80" s="167" t="s">
        <v>2017</v>
      </c>
      <c r="F80" s="167" t="s">
        <v>2018</v>
      </c>
      <c r="G80" s="167" t="s">
        <v>2556</v>
      </c>
      <c r="H80" s="167" t="s">
        <v>2019</v>
      </c>
      <c r="I80" s="167"/>
      <c r="J80" s="167"/>
      <c r="K80" s="170" t="s">
        <v>2020</v>
      </c>
      <c r="L80" s="167" t="s">
        <v>2021</v>
      </c>
      <c r="M80" s="66"/>
      <c r="N80" s="74"/>
      <c r="O80" s="28"/>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23" customFormat="1" ht="105" customHeight="1">
      <c r="A81" s="335">
        <v>11</v>
      </c>
      <c r="B81" s="336"/>
      <c r="C81" s="167" t="s">
        <v>1617</v>
      </c>
      <c r="D81" s="167" t="s">
        <v>1618</v>
      </c>
      <c r="E81" s="172" t="s">
        <v>2557</v>
      </c>
      <c r="F81" s="167" t="s">
        <v>2558</v>
      </c>
      <c r="G81" s="167" t="s">
        <v>2559</v>
      </c>
      <c r="H81" s="167" t="s">
        <v>192</v>
      </c>
      <c r="I81" s="167"/>
      <c r="J81" s="167"/>
      <c r="K81" s="170" t="s">
        <v>2560</v>
      </c>
      <c r="L81" s="167" t="s">
        <v>2561</v>
      </c>
      <c r="M81" s="66"/>
      <c r="N81" s="74"/>
      <c r="O81" s="28">
        <v>3475</v>
      </c>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105" customHeight="1">
      <c r="A82" s="335">
        <v>12</v>
      </c>
      <c r="B82" s="336"/>
      <c r="C82" s="167" t="s">
        <v>2562</v>
      </c>
      <c r="D82" s="167" t="s">
        <v>1618</v>
      </c>
      <c r="E82" s="167" t="s">
        <v>2563</v>
      </c>
      <c r="F82" s="167" t="s">
        <v>2564</v>
      </c>
      <c r="G82" s="167" t="s">
        <v>2565</v>
      </c>
      <c r="H82" s="167" t="s">
        <v>2019</v>
      </c>
      <c r="I82" s="167"/>
      <c r="J82" s="167"/>
      <c r="K82" s="170" t="s">
        <v>2560</v>
      </c>
      <c r="L82" s="167" t="s">
        <v>2566</v>
      </c>
      <c r="M82" s="66"/>
      <c r="N82" s="74"/>
      <c r="O82" s="28">
        <v>12310</v>
      </c>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105" customHeight="1">
      <c r="A83" s="335">
        <v>13</v>
      </c>
      <c r="B83" s="336"/>
      <c r="C83" s="167" t="s">
        <v>3216</v>
      </c>
      <c r="D83" s="167" t="s">
        <v>3217</v>
      </c>
      <c r="E83" s="172" t="s">
        <v>3218</v>
      </c>
      <c r="F83" s="167" t="s">
        <v>3219</v>
      </c>
      <c r="G83" s="167" t="s">
        <v>3220</v>
      </c>
      <c r="H83" s="167" t="s">
        <v>192</v>
      </c>
      <c r="I83" s="167"/>
      <c r="J83" s="167"/>
      <c r="K83" s="170" t="s">
        <v>3221</v>
      </c>
      <c r="L83" s="167" t="s">
        <v>3222</v>
      </c>
      <c r="M83" s="66"/>
      <c r="N83" s="74"/>
      <c r="O83" s="28">
        <v>130000</v>
      </c>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23" customFormat="1" ht="105" customHeight="1">
      <c r="A84" s="335">
        <v>14</v>
      </c>
      <c r="B84" s="336"/>
      <c r="C84" s="167" t="s">
        <v>3223</v>
      </c>
      <c r="D84" s="167" t="s">
        <v>3224</v>
      </c>
      <c r="E84" s="172" t="s">
        <v>3218</v>
      </c>
      <c r="F84" s="167" t="s">
        <v>3225</v>
      </c>
      <c r="G84" s="167" t="s">
        <v>3226</v>
      </c>
      <c r="H84" s="167" t="s">
        <v>192</v>
      </c>
      <c r="I84" s="167"/>
      <c r="J84" s="167"/>
      <c r="K84" s="170" t="s">
        <v>3221</v>
      </c>
      <c r="L84" s="167" t="s">
        <v>3227</v>
      </c>
      <c r="M84" s="66"/>
      <c r="N84" s="74"/>
      <c r="O84" s="28">
        <v>69530</v>
      </c>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row>
    <row r="85" spans="1:115" s="23" customFormat="1" ht="105" customHeight="1">
      <c r="A85" s="335">
        <v>15</v>
      </c>
      <c r="B85" s="336"/>
      <c r="C85" s="167" t="s">
        <v>3228</v>
      </c>
      <c r="D85" s="167" t="s">
        <v>3229</v>
      </c>
      <c r="E85" s="172" t="s">
        <v>3230</v>
      </c>
      <c r="F85" s="167" t="s">
        <v>3231</v>
      </c>
      <c r="G85" s="167" t="s">
        <v>3232</v>
      </c>
      <c r="H85" s="167" t="s">
        <v>192</v>
      </c>
      <c r="I85" s="167"/>
      <c r="J85" s="167"/>
      <c r="K85" s="170" t="s">
        <v>3233</v>
      </c>
      <c r="L85" s="167" t="s">
        <v>3234</v>
      </c>
      <c r="M85" s="66"/>
      <c r="N85" s="74"/>
      <c r="O85" s="28">
        <v>39000</v>
      </c>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row>
    <row r="86" spans="1:115" s="23" customFormat="1" ht="105" customHeight="1">
      <c r="A86" s="335">
        <v>16</v>
      </c>
      <c r="B86" s="336"/>
      <c r="C86" s="167" t="s">
        <v>3228</v>
      </c>
      <c r="D86" s="167" t="s">
        <v>3229</v>
      </c>
      <c r="E86" s="172" t="s">
        <v>3230</v>
      </c>
      <c r="F86" s="167" t="s">
        <v>3235</v>
      </c>
      <c r="G86" s="167" t="s">
        <v>3236</v>
      </c>
      <c r="H86" s="167" t="s">
        <v>192</v>
      </c>
      <c r="I86" s="167"/>
      <c r="J86" s="167"/>
      <c r="K86" s="170" t="s">
        <v>3233</v>
      </c>
      <c r="L86" s="167" t="s">
        <v>3237</v>
      </c>
      <c r="M86" s="66"/>
      <c r="N86" s="74"/>
      <c r="O86" s="28">
        <v>55000</v>
      </c>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row>
    <row r="87" spans="1:115" s="23" customFormat="1" ht="108" customHeight="1">
      <c r="A87" s="335">
        <v>17</v>
      </c>
      <c r="B87" s="336"/>
      <c r="C87" s="167" t="s">
        <v>3228</v>
      </c>
      <c r="D87" s="167" t="s">
        <v>3229</v>
      </c>
      <c r="E87" s="167" t="s">
        <v>3230</v>
      </c>
      <c r="F87" s="167" t="s">
        <v>3238</v>
      </c>
      <c r="G87" s="167" t="s">
        <v>3239</v>
      </c>
      <c r="H87" s="167" t="s">
        <v>2019</v>
      </c>
      <c r="I87" s="167"/>
      <c r="J87" s="167"/>
      <c r="K87" s="170" t="s">
        <v>3233</v>
      </c>
      <c r="L87" s="167" t="s">
        <v>3240</v>
      </c>
      <c r="M87" s="66"/>
      <c r="N87" s="74"/>
      <c r="O87" s="28">
        <v>40000</v>
      </c>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row>
    <row r="88" spans="1:115" s="21" customFormat="1" ht="19.5" customHeight="1">
      <c r="A88" s="343"/>
      <c r="B88" s="344"/>
      <c r="C88" s="39" t="s">
        <v>3214</v>
      </c>
      <c r="D88" s="39"/>
      <c r="E88" s="39"/>
      <c r="F88" s="39"/>
      <c r="G88" s="40">
        <f>O88</f>
        <v>2232244.973</v>
      </c>
      <c r="H88" s="39"/>
      <c r="I88" s="39"/>
      <c r="J88" s="39"/>
      <c r="K88" s="39"/>
      <c r="L88" s="39"/>
      <c r="M88" s="39"/>
      <c r="N88" s="80"/>
      <c r="O88" s="20">
        <f>SUM(O71:O87)</f>
        <v>2232244.973</v>
      </c>
      <c r="P88" s="206"/>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row>
    <row r="89" spans="1:115" s="23" customFormat="1" ht="19.5" customHeight="1">
      <c r="A89" s="312" t="s">
        <v>486</v>
      </c>
      <c r="B89" s="334"/>
      <c r="C89" s="334"/>
      <c r="D89" s="334"/>
      <c r="E89" s="334"/>
      <c r="F89" s="334"/>
      <c r="G89" s="334"/>
      <c r="H89" s="334"/>
      <c r="I89" s="334"/>
      <c r="J89" s="334"/>
      <c r="K89" s="334"/>
      <c r="L89" s="334"/>
      <c r="M89" s="313"/>
      <c r="N89" s="74"/>
      <c r="O89" s="28"/>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row>
    <row r="90" spans="1:115" s="23" customFormat="1" ht="60" customHeight="1">
      <c r="A90" s="318">
        <v>1</v>
      </c>
      <c r="B90" s="319"/>
      <c r="C90" s="65" t="s">
        <v>1274</v>
      </c>
      <c r="D90" s="65" t="s">
        <v>1275</v>
      </c>
      <c r="E90" s="65" t="s">
        <v>1276</v>
      </c>
      <c r="F90" s="65" t="s">
        <v>1277</v>
      </c>
      <c r="G90" s="178" t="s">
        <v>1278</v>
      </c>
      <c r="H90" s="58"/>
      <c r="I90" s="58"/>
      <c r="J90" s="58" t="s">
        <v>192</v>
      </c>
      <c r="K90" s="135">
        <v>42739</v>
      </c>
      <c r="L90" s="65" t="s">
        <v>1279</v>
      </c>
      <c r="M90" s="103"/>
      <c r="N90" s="136"/>
      <c r="O90" s="205">
        <v>20000</v>
      </c>
      <c r="P90" s="120"/>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row>
    <row r="91" spans="1:115" s="23" customFormat="1" ht="49.5" customHeight="1">
      <c r="A91" s="318">
        <v>2</v>
      </c>
      <c r="B91" s="319"/>
      <c r="C91" s="65" t="s">
        <v>260</v>
      </c>
      <c r="D91" s="65" t="s">
        <v>261</v>
      </c>
      <c r="E91" s="65" t="s">
        <v>262</v>
      </c>
      <c r="F91" s="179" t="s">
        <v>263</v>
      </c>
      <c r="G91" s="178" t="s">
        <v>264</v>
      </c>
      <c r="H91" s="58" t="s">
        <v>192</v>
      </c>
      <c r="I91" s="58"/>
      <c r="J91" s="58"/>
      <c r="K91" s="135">
        <v>42902</v>
      </c>
      <c r="L91" s="65" t="s">
        <v>265</v>
      </c>
      <c r="M91" s="103"/>
      <c r="N91" s="136"/>
      <c r="O91" s="205">
        <v>3500</v>
      </c>
      <c r="P91" s="120"/>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row>
    <row r="92" spans="1:115" s="23" customFormat="1" ht="55.5" customHeight="1">
      <c r="A92" s="318">
        <v>3</v>
      </c>
      <c r="B92" s="319"/>
      <c r="C92" s="65" t="s">
        <v>266</v>
      </c>
      <c r="D92" s="65" t="s">
        <v>267</v>
      </c>
      <c r="E92" s="65" t="s">
        <v>268</v>
      </c>
      <c r="F92" s="65" t="s">
        <v>269</v>
      </c>
      <c r="G92" s="178" t="s">
        <v>270</v>
      </c>
      <c r="H92" s="58" t="s">
        <v>192</v>
      </c>
      <c r="I92" s="58"/>
      <c r="J92" s="58"/>
      <c r="K92" s="135">
        <v>42725</v>
      </c>
      <c r="L92" s="65" t="s">
        <v>271</v>
      </c>
      <c r="M92" s="103"/>
      <c r="N92" s="136"/>
      <c r="O92" s="205">
        <v>2863</v>
      </c>
      <c r="P92" s="120"/>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row>
    <row r="93" spans="1:115" s="23" customFormat="1" ht="51.75" customHeight="1">
      <c r="A93" s="318">
        <v>4</v>
      </c>
      <c r="B93" s="319"/>
      <c r="C93" s="65" t="s">
        <v>266</v>
      </c>
      <c r="D93" s="65" t="s">
        <v>267</v>
      </c>
      <c r="E93" s="65" t="s">
        <v>268</v>
      </c>
      <c r="F93" s="65" t="s">
        <v>272</v>
      </c>
      <c r="G93" s="180" t="s">
        <v>273</v>
      </c>
      <c r="H93" s="58" t="s">
        <v>192</v>
      </c>
      <c r="I93" s="58"/>
      <c r="J93" s="58"/>
      <c r="K93" s="135">
        <v>42725</v>
      </c>
      <c r="L93" s="65" t="s">
        <v>274</v>
      </c>
      <c r="M93" s="103"/>
      <c r="N93" s="136"/>
      <c r="O93" s="205">
        <v>3817</v>
      </c>
      <c r="P93" s="120"/>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49.5" customHeight="1">
      <c r="A94" s="318">
        <v>5</v>
      </c>
      <c r="B94" s="319"/>
      <c r="C94" s="65" t="s">
        <v>266</v>
      </c>
      <c r="D94" s="65" t="s">
        <v>267</v>
      </c>
      <c r="E94" s="65" t="s">
        <v>268</v>
      </c>
      <c r="F94" s="65" t="s">
        <v>275</v>
      </c>
      <c r="G94" s="180" t="s">
        <v>276</v>
      </c>
      <c r="H94" s="58" t="s">
        <v>192</v>
      </c>
      <c r="I94" s="58"/>
      <c r="J94" s="58"/>
      <c r="K94" s="135">
        <v>42725</v>
      </c>
      <c r="L94" s="65" t="s">
        <v>277</v>
      </c>
      <c r="M94" s="103"/>
      <c r="N94" s="136"/>
      <c r="O94" s="205">
        <v>1527</v>
      </c>
      <c r="P94" s="120"/>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3" customFormat="1" ht="52.5" customHeight="1">
      <c r="A95" s="318">
        <v>6</v>
      </c>
      <c r="B95" s="319"/>
      <c r="C95" s="65" t="s">
        <v>266</v>
      </c>
      <c r="D95" s="65" t="s">
        <v>267</v>
      </c>
      <c r="E95" s="65" t="s">
        <v>268</v>
      </c>
      <c r="F95" s="65" t="s">
        <v>278</v>
      </c>
      <c r="G95" s="180" t="s">
        <v>279</v>
      </c>
      <c r="H95" s="58" t="s">
        <v>192</v>
      </c>
      <c r="I95" s="58"/>
      <c r="J95" s="58"/>
      <c r="K95" s="135">
        <v>42725</v>
      </c>
      <c r="L95" s="65" t="s">
        <v>306</v>
      </c>
      <c r="M95" s="103"/>
      <c r="N95" s="136"/>
      <c r="O95" s="205">
        <v>15267</v>
      </c>
      <c r="P95" s="120"/>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54" customHeight="1">
      <c r="A96" s="318">
        <v>7</v>
      </c>
      <c r="B96" s="319"/>
      <c r="C96" s="65" t="s">
        <v>266</v>
      </c>
      <c r="D96" s="65" t="s">
        <v>267</v>
      </c>
      <c r="E96" s="65" t="s">
        <v>268</v>
      </c>
      <c r="F96" s="65" t="s">
        <v>307</v>
      </c>
      <c r="G96" s="180" t="s">
        <v>308</v>
      </c>
      <c r="H96" s="58" t="s">
        <v>192</v>
      </c>
      <c r="I96" s="58"/>
      <c r="J96" s="58"/>
      <c r="K96" s="135">
        <v>42725</v>
      </c>
      <c r="L96" s="65" t="s">
        <v>309</v>
      </c>
      <c r="M96" s="103"/>
      <c r="N96" s="136"/>
      <c r="O96" s="205">
        <v>4771</v>
      </c>
      <c r="P96" s="120"/>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67.5" customHeight="1">
      <c r="A97" s="318">
        <v>8</v>
      </c>
      <c r="B97" s="319"/>
      <c r="C97" s="181" t="s">
        <v>266</v>
      </c>
      <c r="D97" s="65" t="s">
        <v>267</v>
      </c>
      <c r="E97" s="65" t="s">
        <v>268</v>
      </c>
      <c r="F97" s="181" t="s">
        <v>310</v>
      </c>
      <c r="G97" s="180" t="s">
        <v>308</v>
      </c>
      <c r="H97" s="58" t="s">
        <v>192</v>
      </c>
      <c r="I97" s="58"/>
      <c r="J97" s="58"/>
      <c r="K97" s="135">
        <v>42725</v>
      </c>
      <c r="L97" s="65" t="s">
        <v>311</v>
      </c>
      <c r="M97" s="103"/>
      <c r="N97" s="136"/>
      <c r="O97" s="205">
        <v>4771</v>
      </c>
      <c r="P97" s="120"/>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51" customHeight="1">
      <c r="A98" s="318">
        <v>9</v>
      </c>
      <c r="B98" s="319"/>
      <c r="C98" s="182" t="s">
        <v>312</v>
      </c>
      <c r="D98" s="65" t="s">
        <v>313</v>
      </c>
      <c r="E98" s="65" t="s">
        <v>1095</v>
      </c>
      <c r="F98" s="181" t="s">
        <v>1096</v>
      </c>
      <c r="G98" s="180" t="s">
        <v>1097</v>
      </c>
      <c r="H98" s="58" t="s">
        <v>192</v>
      </c>
      <c r="I98" s="103"/>
      <c r="J98" s="103"/>
      <c r="K98" s="135">
        <v>42714</v>
      </c>
      <c r="L98" s="65" t="s">
        <v>1098</v>
      </c>
      <c r="M98" s="103"/>
      <c r="N98" s="136"/>
      <c r="O98" s="205">
        <v>31050</v>
      </c>
      <c r="P98" s="120"/>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61.5" customHeight="1">
      <c r="A99" s="318">
        <v>10</v>
      </c>
      <c r="B99" s="319"/>
      <c r="C99" s="66" t="s">
        <v>1099</v>
      </c>
      <c r="D99" s="66" t="s">
        <v>1111</v>
      </c>
      <c r="E99" s="66" t="s">
        <v>1112</v>
      </c>
      <c r="F99" s="66" t="s">
        <v>1113</v>
      </c>
      <c r="G99" s="66" t="s">
        <v>1114</v>
      </c>
      <c r="H99" s="66" t="s">
        <v>192</v>
      </c>
      <c r="I99" s="66"/>
      <c r="J99" s="66"/>
      <c r="K99" s="68" t="s">
        <v>1115</v>
      </c>
      <c r="L99" s="66" t="s">
        <v>676</v>
      </c>
      <c r="M99" s="137"/>
      <c r="N99" s="136"/>
      <c r="O99" s="205">
        <v>22300</v>
      </c>
      <c r="P99" s="120"/>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66.75" customHeight="1">
      <c r="A100" s="318">
        <v>11</v>
      </c>
      <c r="B100" s="319"/>
      <c r="C100" s="181" t="s">
        <v>677</v>
      </c>
      <c r="D100" s="65" t="s">
        <v>678</v>
      </c>
      <c r="E100" s="65" t="s">
        <v>679</v>
      </c>
      <c r="F100" s="181" t="s">
        <v>680</v>
      </c>
      <c r="G100" s="180" t="s">
        <v>324</v>
      </c>
      <c r="H100" s="58" t="s">
        <v>192</v>
      </c>
      <c r="I100" s="58"/>
      <c r="J100" s="58" t="s">
        <v>192</v>
      </c>
      <c r="K100" s="135">
        <v>42740</v>
      </c>
      <c r="L100" s="65" t="s">
        <v>325</v>
      </c>
      <c r="M100" s="103"/>
      <c r="N100" s="136"/>
      <c r="O100" s="297">
        <v>38000</v>
      </c>
      <c r="P100" s="204"/>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63.75" customHeight="1">
      <c r="A101" s="318">
        <v>12</v>
      </c>
      <c r="B101" s="319"/>
      <c r="C101" s="183" t="s">
        <v>677</v>
      </c>
      <c r="D101" s="183" t="s">
        <v>678</v>
      </c>
      <c r="E101" s="183" t="s">
        <v>506</v>
      </c>
      <c r="F101" s="183" t="s">
        <v>507</v>
      </c>
      <c r="G101" s="183" t="s">
        <v>508</v>
      </c>
      <c r="H101" s="183" t="s">
        <v>192</v>
      </c>
      <c r="I101" s="183"/>
      <c r="J101" s="183" t="s">
        <v>192</v>
      </c>
      <c r="K101" s="184">
        <v>42740</v>
      </c>
      <c r="L101" s="183" t="s">
        <v>509</v>
      </c>
      <c r="M101" s="103"/>
      <c r="N101" s="136"/>
      <c r="O101" s="205">
        <v>65000</v>
      </c>
      <c r="P101" s="120"/>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67.5" customHeight="1">
      <c r="A102" s="318">
        <v>13</v>
      </c>
      <c r="B102" s="319"/>
      <c r="C102" s="183" t="s">
        <v>2463</v>
      </c>
      <c r="D102" s="183" t="s">
        <v>2464</v>
      </c>
      <c r="E102" s="183" t="s">
        <v>2465</v>
      </c>
      <c r="F102" s="183" t="s">
        <v>2466</v>
      </c>
      <c r="G102" s="183" t="s">
        <v>2467</v>
      </c>
      <c r="H102" s="183" t="s">
        <v>192</v>
      </c>
      <c r="I102" s="183"/>
      <c r="J102" s="183"/>
      <c r="K102" s="184">
        <v>44071</v>
      </c>
      <c r="L102" s="183" t="s">
        <v>2468</v>
      </c>
      <c r="M102" s="185"/>
      <c r="N102" s="136"/>
      <c r="O102" s="205">
        <v>78928</v>
      </c>
      <c r="P102" s="120"/>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56.25" customHeight="1">
      <c r="A103" s="318">
        <v>14</v>
      </c>
      <c r="B103" s="319"/>
      <c r="C103" s="183" t="s">
        <v>510</v>
      </c>
      <c r="D103" s="183" t="s">
        <v>511</v>
      </c>
      <c r="E103" s="183" t="s">
        <v>920</v>
      </c>
      <c r="F103" s="183" t="s">
        <v>921</v>
      </c>
      <c r="G103" s="183" t="s">
        <v>2519</v>
      </c>
      <c r="H103" s="183" t="s">
        <v>192</v>
      </c>
      <c r="I103" s="183"/>
      <c r="J103" s="183"/>
      <c r="K103" s="184">
        <v>42866</v>
      </c>
      <c r="L103" s="183" t="s">
        <v>1975</v>
      </c>
      <c r="M103" s="185"/>
      <c r="N103" s="136"/>
      <c r="O103" s="205">
        <v>49000</v>
      </c>
      <c r="P103" s="120"/>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62.25" customHeight="1">
      <c r="A104" s="318">
        <v>15</v>
      </c>
      <c r="B104" s="319"/>
      <c r="C104" s="66" t="s">
        <v>922</v>
      </c>
      <c r="D104" s="66" t="s">
        <v>923</v>
      </c>
      <c r="E104" s="66" t="s">
        <v>924</v>
      </c>
      <c r="F104" s="66" t="s">
        <v>925</v>
      </c>
      <c r="G104" s="66" t="s">
        <v>737</v>
      </c>
      <c r="H104" s="66" t="s">
        <v>192</v>
      </c>
      <c r="I104" s="66"/>
      <c r="J104" s="66"/>
      <c r="K104" s="68">
        <v>42907</v>
      </c>
      <c r="L104" s="66" t="s">
        <v>738</v>
      </c>
      <c r="M104" s="185"/>
      <c r="N104" s="136"/>
      <c r="O104" s="205">
        <v>374191</v>
      </c>
      <c r="P104" s="120"/>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67.5" customHeight="1">
      <c r="A105" s="318">
        <v>16</v>
      </c>
      <c r="B105" s="319"/>
      <c r="C105" s="183" t="s">
        <v>739</v>
      </c>
      <c r="D105" s="183" t="s">
        <v>740</v>
      </c>
      <c r="E105" s="183" t="s">
        <v>741</v>
      </c>
      <c r="F105" s="183" t="s">
        <v>742</v>
      </c>
      <c r="G105" s="183" t="s">
        <v>743</v>
      </c>
      <c r="H105" s="183" t="s">
        <v>192</v>
      </c>
      <c r="I105" s="183"/>
      <c r="J105" s="183"/>
      <c r="K105" s="184">
        <v>42930</v>
      </c>
      <c r="L105" s="183" t="s">
        <v>744</v>
      </c>
      <c r="M105" s="183"/>
      <c r="N105" s="136"/>
      <c r="O105" s="205">
        <v>4000</v>
      </c>
      <c r="P105" s="120"/>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63.75" customHeight="1">
      <c r="A106" s="318">
        <v>17</v>
      </c>
      <c r="B106" s="319"/>
      <c r="C106" s="181" t="s">
        <v>745</v>
      </c>
      <c r="D106" s="65" t="s">
        <v>746</v>
      </c>
      <c r="E106" s="65" t="s">
        <v>747</v>
      </c>
      <c r="F106" s="181" t="s">
        <v>748</v>
      </c>
      <c r="G106" s="180" t="s">
        <v>749</v>
      </c>
      <c r="H106" s="58" t="s">
        <v>192</v>
      </c>
      <c r="I106" s="134"/>
      <c r="J106" s="134"/>
      <c r="K106" s="184">
        <v>42786</v>
      </c>
      <c r="L106" s="183" t="s">
        <v>750</v>
      </c>
      <c r="M106" s="183"/>
      <c r="N106" s="136"/>
      <c r="O106" s="205">
        <v>228369</v>
      </c>
      <c r="P106" s="120"/>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89.25" customHeight="1">
      <c r="A107" s="318">
        <v>18</v>
      </c>
      <c r="B107" s="319"/>
      <c r="C107" s="66" t="s">
        <v>745</v>
      </c>
      <c r="D107" s="66" t="s">
        <v>746</v>
      </c>
      <c r="E107" s="66" t="s">
        <v>747</v>
      </c>
      <c r="F107" s="66" t="s">
        <v>751</v>
      </c>
      <c r="G107" s="66" t="s">
        <v>752</v>
      </c>
      <c r="H107" s="66" t="s">
        <v>192</v>
      </c>
      <c r="I107" s="66"/>
      <c r="J107" s="66"/>
      <c r="K107" s="68">
        <v>42786</v>
      </c>
      <c r="L107" s="66" t="s">
        <v>753</v>
      </c>
      <c r="M107" s="186"/>
      <c r="N107" s="136"/>
      <c r="O107" s="205">
        <v>29154</v>
      </c>
      <c r="P107" s="120"/>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76.5" customHeight="1">
      <c r="A108" s="318">
        <v>19</v>
      </c>
      <c r="B108" s="319"/>
      <c r="C108" s="65" t="s">
        <v>745</v>
      </c>
      <c r="D108" s="65" t="s">
        <v>746</v>
      </c>
      <c r="E108" s="65" t="s">
        <v>747</v>
      </c>
      <c r="F108" s="65" t="s">
        <v>754</v>
      </c>
      <c r="G108" s="65" t="s">
        <v>755</v>
      </c>
      <c r="H108" s="65" t="s">
        <v>192</v>
      </c>
      <c r="I108" s="186"/>
      <c r="J108" s="186"/>
      <c r="K108" s="67">
        <v>42786</v>
      </c>
      <c r="L108" s="65" t="s">
        <v>756</v>
      </c>
      <c r="M108" s="186"/>
      <c r="N108" s="136"/>
      <c r="O108" s="205">
        <v>60251</v>
      </c>
      <c r="P108" s="120"/>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138.75" customHeight="1">
      <c r="A109" s="318">
        <v>20</v>
      </c>
      <c r="B109" s="319"/>
      <c r="C109" s="66" t="s">
        <v>745</v>
      </c>
      <c r="D109" s="66" t="s">
        <v>746</v>
      </c>
      <c r="E109" s="66" t="s">
        <v>757</v>
      </c>
      <c r="F109" s="66" t="s">
        <v>758</v>
      </c>
      <c r="G109" s="66" t="s">
        <v>759</v>
      </c>
      <c r="H109" s="66" t="s">
        <v>192</v>
      </c>
      <c r="I109" s="66"/>
      <c r="J109" s="66"/>
      <c r="K109" s="68">
        <v>42786</v>
      </c>
      <c r="L109" s="66" t="s">
        <v>760</v>
      </c>
      <c r="M109" s="186"/>
      <c r="N109" s="136"/>
      <c r="O109" s="205">
        <v>45674</v>
      </c>
      <c r="P109" s="120"/>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119.25" customHeight="1">
      <c r="A110" s="318">
        <v>21</v>
      </c>
      <c r="B110" s="319"/>
      <c r="C110" s="66" t="s">
        <v>761</v>
      </c>
      <c r="D110" s="66" t="s">
        <v>762</v>
      </c>
      <c r="E110" s="66" t="s">
        <v>763</v>
      </c>
      <c r="F110" s="66" t="s">
        <v>764</v>
      </c>
      <c r="G110" s="66" t="s">
        <v>765</v>
      </c>
      <c r="H110" s="66" t="s">
        <v>192</v>
      </c>
      <c r="I110" s="66"/>
      <c r="J110" s="66" t="s">
        <v>192</v>
      </c>
      <c r="K110" s="68">
        <v>42919</v>
      </c>
      <c r="L110" s="66" t="s">
        <v>766</v>
      </c>
      <c r="M110" s="186"/>
      <c r="N110" s="136"/>
      <c r="O110" s="205">
        <v>280000</v>
      </c>
      <c r="P110" s="120"/>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89.25" customHeight="1">
      <c r="A111" s="318">
        <v>22</v>
      </c>
      <c r="B111" s="319"/>
      <c r="C111" s="66" t="s">
        <v>745</v>
      </c>
      <c r="D111" s="66" t="s">
        <v>746</v>
      </c>
      <c r="E111" s="66" t="s">
        <v>747</v>
      </c>
      <c r="F111" s="66" t="s">
        <v>767</v>
      </c>
      <c r="G111" s="66" t="s">
        <v>72</v>
      </c>
      <c r="H111" s="66" t="s">
        <v>192</v>
      </c>
      <c r="I111" s="66"/>
      <c r="J111" s="66"/>
      <c r="K111" s="68">
        <v>42786</v>
      </c>
      <c r="L111" s="66" t="s">
        <v>73</v>
      </c>
      <c r="M111" s="186"/>
      <c r="N111" s="136"/>
      <c r="O111" s="205">
        <v>25000</v>
      </c>
      <c r="P111" s="120"/>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60.75" customHeight="1">
      <c r="A112" s="318">
        <v>23</v>
      </c>
      <c r="B112" s="319"/>
      <c r="C112" s="66" t="s">
        <v>79</v>
      </c>
      <c r="D112" s="66" t="s">
        <v>80</v>
      </c>
      <c r="E112" s="66" t="s">
        <v>81</v>
      </c>
      <c r="F112" s="66" t="s">
        <v>82</v>
      </c>
      <c r="G112" s="66" t="s">
        <v>83</v>
      </c>
      <c r="H112" s="66" t="s">
        <v>192</v>
      </c>
      <c r="I112" s="66"/>
      <c r="J112" s="66"/>
      <c r="K112" s="68">
        <v>42943</v>
      </c>
      <c r="L112" s="66" t="s">
        <v>84</v>
      </c>
      <c r="M112" s="186"/>
      <c r="N112" s="136"/>
      <c r="O112" s="205">
        <v>4500</v>
      </c>
      <c r="P112" s="120"/>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57.75" customHeight="1">
      <c r="A113" s="318">
        <v>24</v>
      </c>
      <c r="B113" s="319"/>
      <c r="C113" s="65" t="s">
        <v>85</v>
      </c>
      <c r="D113" s="65" t="s">
        <v>86</v>
      </c>
      <c r="E113" s="65" t="s">
        <v>87</v>
      </c>
      <c r="F113" s="65" t="s">
        <v>88</v>
      </c>
      <c r="G113" s="65" t="s">
        <v>1419</v>
      </c>
      <c r="H113" s="65"/>
      <c r="I113" s="186"/>
      <c r="J113" s="186" t="s">
        <v>192</v>
      </c>
      <c r="K113" s="67">
        <v>42726</v>
      </c>
      <c r="L113" s="65" t="s">
        <v>89</v>
      </c>
      <c r="M113" s="186"/>
      <c r="N113" s="136"/>
      <c r="O113" s="205">
        <v>17390</v>
      </c>
      <c r="P113" s="120"/>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58.5" customHeight="1">
      <c r="A114" s="318">
        <v>25</v>
      </c>
      <c r="B114" s="319"/>
      <c r="C114" s="65" t="s">
        <v>90</v>
      </c>
      <c r="D114" s="65" t="s">
        <v>91</v>
      </c>
      <c r="E114" s="65" t="s">
        <v>92</v>
      </c>
      <c r="F114" s="65" t="s">
        <v>583</v>
      </c>
      <c r="G114" s="65" t="s">
        <v>584</v>
      </c>
      <c r="H114" s="65" t="s">
        <v>192</v>
      </c>
      <c r="I114" s="186"/>
      <c r="J114" s="187"/>
      <c r="K114" s="67">
        <v>42748</v>
      </c>
      <c r="L114" s="65" t="s">
        <v>585</v>
      </c>
      <c r="M114" s="186"/>
      <c r="N114" s="136"/>
      <c r="O114" s="205">
        <v>20350</v>
      </c>
      <c r="P114" s="120"/>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56.25" customHeight="1">
      <c r="A115" s="353">
        <v>26</v>
      </c>
      <c r="B115" s="354"/>
      <c r="C115" s="65" t="s">
        <v>586</v>
      </c>
      <c r="D115" s="65" t="s">
        <v>1275</v>
      </c>
      <c r="E115" s="65" t="s">
        <v>587</v>
      </c>
      <c r="F115" s="65" t="s">
        <v>588</v>
      </c>
      <c r="G115" s="65" t="s">
        <v>589</v>
      </c>
      <c r="H115" s="65" t="s">
        <v>192</v>
      </c>
      <c r="I115" s="186"/>
      <c r="J115" s="186"/>
      <c r="K115" s="67">
        <v>42916</v>
      </c>
      <c r="L115" s="65" t="s">
        <v>998</v>
      </c>
      <c r="M115" s="186"/>
      <c r="N115" s="136"/>
      <c r="O115" s="205">
        <v>8170</v>
      </c>
      <c r="P115" s="120"/>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54.75" customHeight="1">
      <c r="A116" s="355"/>
      <c r="B116" s="356"/>
      <c r="C116" s="65" t="s">
        <v>999</v>
      </c>
      <c r="D116" s="65" t="s">
        <v>1000</v>
      </c>
      <c r="E116" s="65" t="s">
        <v>587</v>
      </c>
      <c r="F116" s="65" t="s">
        <v>588</v>
      </c>
      <c r="G116" s="65" t="s">
        <v>1001</v>
      </c>
      <c r="H116" s="65" t="s">
        <v>192</v>
      </c>
      <c r="I116" s="186"/>
      <c r="J116" s="186"/>
      <c r="K116" s="67">
        <v>42916</v>
      </c>
      <c r="L116" s="65" t="s">
        <v>1002</v>
      </c>
      <c r="M116" s="186"/>
      <c r="N116" s="136"/>
      <c r="O116" s="205">
        <v>6000</v>
      </c>
      <c r="P116" s="120"/>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65.25" customHeight="1">
      <c r="A117" s="353">
        <v>27</v>
      </c>
      <c r="B117" s="354"/>
      <c r="C117" s="65" t="s">
        <v>1003</v>
      </c>
      <c r="D117" s="65" t="s">
        <v>1004</v>
      </c>
      <c r="E117" s="65" t="s">
        <v>1254</v>
      </c>
      <c r="F117" s="65" t="s">
        <v>1255</v>
      </c>
      <c r="G117" s="65" t="s">
        <v>1256</v>
      </c>
      <c r="H117" s="65" t="s">
        <v>192</v>
      </c>
      <c r="I117" s="186"/>
      <c r="J117" s="186"/>
      <c r="K117" s="67">
        <v>42892</v>
      </c>
      <c r="L117" s="65" t="s">
        <v>1257</v>
      </c>
      <c r="M117" s="186"/>
      <c r="N117" s="136"/>
      <c r="O117" s="205">
        <v>5980</v>
      </c>
      <c r="P117" s="120"/>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64.5" customHeight="1">
      <c r="A118" s="355"/>
      <c r="B118" s="356"/>
      <c r="C118" s="65" t="s">
        <v>1258</v>
      </c>
      <c r="D118" s="65" t="s">
        <v>261</v>
      </c>
      <c r="E118" s="65" t="s">
        <v>1254</v>
      </c>
      <c r="F118" s="65" t="s">
        <v>1255</v>
      </c>
      <c r="G118" s="65" t="s">
        <v>1259</v>
      </c>
      <c r="H118" s="65" t="s">
        <v>192</v>
      </c>
      <c r="I118" s="186"/>
      <c r="J118" s="186" t="s">
        <v>192</v>
      </c>
      <c r="K118" s="67">
        <v>42892</v>
      </c>
      <c r="L118" s="65" t="s">
        <v>1260</v>
      </c>
      <c r="M118" s="186"/>
      <c r="N118" s="136"/>
      <c r="O118" s="205">
        <v>6100</v>
      </c>
      <c r="P118" s="120"/>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69.75" customHeight="1">
      <c r="A119" s="318">
        <v>28</v>
      </c>
      <c r="B119" s="319"/>
      <c r="C119" s="65" t="s">
        <v>1261</v>
      </c>
      <c r="D119" s="65" t="s">
        <v>1262</v>
      </c>
      <c r="E119" s="65" t="s">
        <v>1254</v>
      </c>
      <c r="F119" s="65" t="s">
        <v>1263</v>
      </c>
      <c r="G119" s="65" t="s">
        <v>1264</v>
      </c>
      <c r="H119" s="65"/>
      <c r="I119" s="186"/>
      <c r="J119" s="186" t="s">
        <v>192</v>
      </c>
      <c r="K119" s="67">
        <v>42659</v>
      </c>
      <c r="L119" s="65" t="s">
        <v>1265</v>
      </c>
      <c r="M119" s="186"/>
      <c r="N119" s="136"/>
      <c r="O119" s="205">
        <v>6180</v>
      </c>
      <c r="P119" s="120"/>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72.75" customHeight="1">
      <c r="A120" s="318">
        <v>29</v>
      </c>
      <c r="B120" s="319"/>
      <c r="C120" s="65" t="s">
        <v>1266</v>
      </c>
      <c r="D120" s="65" t="s">
        <v>91</v>
      </c>
      <c r="E120" s="65" t="s">
        <v>1267</v>
      </c>
      <c r="F120" s="65" t="s">
        <v>1268</v>
      </c>
      <c r="G120" s="65" t="s">
        <v>1269</v>
      </c>
      <c r="H120" s="65" t="s">
        <v>192</v>
      </c>
      <c r="I120" s="186"/>
      <c r="J120" s="186"/>
      <c r="K120" s="67">
        <v>42853</v>
      </c>
      <c r="L120" s="65" t="s">
        <v>1270</v>
      </c>
      <c r="M120" s="65"/>
      <c r="N120" s="136"/>
      <c r="O120" s="205">
        <v>5000</v>
      </c>
      <c r="P120" s="120"/>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99" customHeight="1">
      <c r="A121" s="318">
        <v>30</v>
      </c>
      <c r="B121" s="319"/>
      <c r="C121" s="181" t="s">
        <v>761</v>
      </c>
      <c r="D121" s="65" t="s">
        <v>355</v>
      </c>
      <c r="E121" s="65" t="s">
        <v>356</v>
      </c>
      <c r="F121" s="181" t="s">
        <v>357</v>
      </c>
      <c r="G121" s="180" t="s">
        <v>358</v>
      </c>
      <c r="H121" s="58" t="s">
        <v>359</v>
      </c>
      <c r="I121" s="65"/>
      <c r="J121" s="65"/>
      <c r="K121" s="135">
        <v>42919</v>
      </c>
      <c r="L121" s="65" t="s">
        <v>360</v>
      </c>
      <c r="M121" s="65"/>
      <c r="N121" s="136"/>
      <c r="O121" s="205">
        <v>12200</v>
      </c>
      <c r="P121" s="120"/>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23" customFormat="1" ht="117" customHeight="1">
      <c r="A122" s="357">
        <v>31</v>
      </c>
      <c r="B122" s="357"/>
      <c r="C122" s="65" t="s">
        <v>361</v>
      </c>
      <c r="D122" s="65" t="s">
        <v>362</v>
      </c>
      <c r="E122" s="65" t="s">
        <v>363</v>
      </c>
      <c r="F122" s="65" t="s">
        <v>364</v>
      </c>
      <c r="G122" s="65" t="s">
        <v>365</v>
      </c>
      <c r="H122" s="65" t="s">
        <v>192</v>
      </c>
      <c r="I122" s="186"/>
      <c r="J122" s="186"/>
      <c r="K122" s="67">
        <v>42923</v>
      </c>
      <c r="L122" s="65" t="s">
        <v>366</v>
      </c>
      <c r="M122" s="65"/>
      <c r="N122" s="136"/>
      <c r="O122" s="205">
        <v>6700</v>
      </c>
      <c r="P122" s="120"/>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row>
    <row r="123" spans="1:115" s="23" customFormat="1" ht="110.25" customHeight="1">
      <c r="A123" s="357">
        <v>32</v>
      </c>
      <c r="B123" s="357"/>
      <c r="C123" s="65" t="s">
        <v>367</v>
      </c>
      <c r="D123" s="65" t="s">
        <v>368</v>
      </c>
      <c r="E123" s="65" t="s">
        <v>369</v>
      </c>
      <c r="F123" s="65" t="s">
        <v>370</v>
      </c>
      <c r="G123" s="65" t="s">
        <v>3498</v>
      </c>
      <c r="H123" s="65" t="s">
        <v>192</v>
      </c>
      <c r="I123" s="186"/>
      <c r="J123" s="186"/>
      <c r="K123" s="67">
        <v>43004</v>
      </c>
      <c r="L123" s="65" t="s">
        <v>371</v>
      </c>
      <c r="M123" s="65"/>
      <c r="N123" s="136"/>
      <c r="O123" s="205">
        <v>692109</v>
      </c>
      <c r="P123" s="120"/>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row>
    <row r="124" spans="1:115" s="23" customFormat="1" ht="63.75" customHeight="1">
      <c r="A124" s="318">
        <v>33</v>
      </c>
      <c r="B124" s="319"/>
      <c r="C124" s="65" t="s">
        <v>1717</v>
      </c>
      <c r="D124" s="65" t="s">
        <v>1718</v>
      </c>
      <c r="E124" s="65" t="s">
        <v>1719</v>
      </c>
      <c r="F124" s="65" t="s">
        <v>1720</v>
      </c>
      <c r="G124" s="65" t="s">
        <v>1721</v>
      </c>
      <c r="H124" s="65" t="s">
        <v>192</v>
      </c>
      <c r="I124" s="186"/>
      <c r="J124" s="186"/>
      <c r="K124" s="67">
        <v>43717</v>
      </c>
      <c r="L124" s="65" t="s">
        <v>1722</v>
      </c>
      <c r="M124" s="65"/>
      <c r="N124" s="136"/>
      <c r="O124" s="205">
        <v>1425</v>
      </c>
      <c r="P124" s="120"/>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row>
    <row r="125" spans="1:115" s="23" customFormat="1" ht="89.25" customHeight="1">
      <c r="A125" s="318">
        <v>34</v>
      </c>
      <c r="B125" s="319"/>
      <c r="C125" s="65" t="s">
        <v>372</v>
      </c>
      <c r="D125" s="65" t="s">
        <v>373</v>
      </c>
      <c r="E125" s="65" t="s">
        <v>374</v>
      </c>
      <c r="F125" s="65" t="s">
        <v>375</v>
      </c>
      <c r="G125" s="65" t="s">
        <v>376</v>
      </c>
      <c r="H125" s="65" t="s">
        <v>192</v>
      </c>
      <c r="I125" s="186"/>
      <c r="J125" s="186"/>
      <c r="K125" s="67">
        <v>43040</v>
      </c>
      <c r="L125" s="65" t="s">
        <v>377</v>
      </c>
      <c r="M125" s="65"/>
      <c r="N125" s="136"/>
      <c r="O125" s="205">
        <v>500</v>
      </c>
      <c r="P125" s="120"/>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row>
    <row r="126" spans="1:115" s="23" customFormat="1" ht="95.25" customHeight="1">
      <c r="A126" s="318">
        <v>35</v>
      </c>
      <c r="B126" s="319"/>
      <c r="C126" s="65" t="s">
        <v>1219</v>
      </c>
      <c r="D126" s="65" t="s">
        <v>1220</v>
      </c>
      <c r="E126" s="65" t="s">
        <v>1221</v>
      </c>
      <c r="F126" s="65" t="s">
        <v>1222</v>
      </c>
      <c r="G126" s="65" t="s">
        <v>1223</v>
      </c>
      <c r="H126" s="65" t="s">
        <v>192</v>
      </c>
      <c r="I126" s="65"/>
      <c r="J126" s="65"/>
      <c r="K126" s="67" t="s">
        <v>1224</v>
      </c>
      <c r="L126" s="65" t="s">
        <v>1225</v>
      </c>
      <c r="M126" s="103"/>
      <c r="N126" s="106"/>
      <c r="O126" s="205">
        <v>115000</v>
      </c>
      <c r="P126" s="120"/>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row>
    <row r="127" spans="1:115" s="23" customFormat="1" ht="85.5" customHeight="1">
      <c r="A127" s="318">
        <v>36</v>
      </c>
      <c r="B127" s="319"/>
      <c r="C127" s="65" t="s">
        <v>182</v>
      </c>
      <c r="D127" s="65" t="s">
        <v>1520</v>
      </c>
      <c r="E127" s="65" t="s">
        <v>1521</v>
      </c>
      <c r="F127" s="65" t="s">
        <v>1522</v>
      </c>
      <c r="G127" s="65" t="s">
        <v>1523</v>
      </c>
      <c r="H127" s="65" t="s">
        <v>192</v>
      </c>
      <c r="I127" s="65"/>
      <c r="J127" s="65"/>
      <c r="K127" s="67">
        <v>43319</v>
      </c>
      <c r="L127" s="65" t="s">
        <v>318</v>
      </c>
      <c r="M127" s="103"/>
      <c r="N127" s="106"/>
      <c r="O127" s="205">
        <v>28000</v>
      </c>
      <c r="P127" s="120"/>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row>
    <row r="128" spans="1:115" s="23" customFormat="1" ht="139.5" customHeight="1">
      <c r="A128" s="318">
        <v>37</v>
      </c>
      <c r="B128" s="319"/>
      <c r="C128" s="66" t="s">
        <v>773</v>
      </c>
      <c r="D128" s="66" t="s">
        <v>1976</v>
      </c>
      <c r="E128" s="66" t="s">
        <v>774</v>
      </c>
      <c r="F128" s="66" t="s">
        <v>775</v>
      </c>
      <c r="G128" s="66" t="s">
        <v>776</v>
      </c>
      <c r="H128" s="66" t="s">
        <v>192</v>
      </c>
      <c r="I128" s="66"/>
      <c r="J128" s="66"/>
      <c r="K128" s="68" t="s">
        <v>777</v>
      </c>
      <c r="L128" s="66" t="s">
        <v>778</v>
      </c>
      <c r="M128" s="134"/>
      <c r="N128" s="106"/>
      <c r="O128" s="205">
        <v>73469</v>
      </c>
      <c r="P128" s="120"/>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row>
    <row r="129" spans="1:115" s="23" customFormat="1" ht="102.75" customHeight="1">
      <c r="A129" s="318">
        <v>38</v>
      </c>
      <c r="B129" s="319"/>
      <c r="C129" s="66" t="s">
        <v>773</v>
      </c>
      <c r="D129" s="66" t="s">
        <v>1977</v>
      </c>
      <c r="E129" s="66" t="s">
        <v>774</v>
      </c>
      <c r="F129" s="66" t="s">
        <v>779</v>
      </c>
      <c r="G129" s="66" t="s">
        <v>780</v>
      </c>
      <c r="H129" s="66" t="s">
        <v>192</v>
      </c>
      <c r="I129" s="66"/>
      <c r="J129" s="66"/>
      <c r="K129" s="68">
        <v>43005</v>
      </c>
      <c r="L129" s="66" t="s">
        <v>781</v>
      </c>
      <c r="M129" s="134"/>
      <c r="N129" s="106"/>
      <c r="O129" s="205">
        <v>25296</v>
      </c>
      <c r="P129" s="120"/>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row>
    <row r="130" spans="1:115" s="23" customFormat="1" ht="115.5" customHeight="1">
      <c r="A130" s="318">
        <v>39</v>
      </c>
      <c r="B130" s="319"/>
      <c r="C130" s="65" t="s">
        <v>773</v>
      </c>
      <c r="D130" s="65" t="s">
        <v>1332</v>
      </c>
      <c r="E130" s="65" t="s">
        <v>1333</v>
      </c>
      <c r="F130" s="65" t="s">
        <v>1334</v>
      </c>
      <c r="G130" s="65" t="s">
        <v>3252</v>
      </c>
      <c r="H130" s="65" t="s">
        <v>192</v>
      </c>
      <c r="I130" s="65"/>
      <c r="J130" s="65"/>
      <c r="K130" s="67" t="s">
        <v>1335</v>
      </c>
      <c r="L130" s="65" t="s">
        <v>1336</v>
      </c>
      <c r="M130" s="103"/>
      <c r="N130" s="106"/>
      <c r="O130" s="205">
        <v>113797</v>
      </c>
      <c r="P130" s="120"/>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row>
    <row r="131" spans="1:115" s="23" customFormat="1" ht="127.5" customHeight="1">
      <c r="A131" s="318">
        <v>40</v>
      </c>
      <c r="B131" s="319"/>
      <c r="C131" s="65" t="s">
        <v>773</v>
      </c>
      <c r="D131" s="65" t="s">
        <v>1332</v>
      </c>
      <c r="E131" s="65" t="s">
        <v>1337</v>
      </c>
      <c r="F131" s="65" t="s">
        <v>1338</v>
      </c>
      <c r="G131" s="65" t="s">
        <v>1420</v>
      </c>
      <c r="H131" s="65" t="s">
        <v>192</v>
      </c>
      <c r="I131" s="65"/>
      <c r="J131" s="65"/>
      <c r="K131" s="67" t="s">
        <v>1335</v>
      </c>
      <c r="L131" s="65" t="s">
        <v>1339</v>
      </c>
      <c r="M131" s="103"/>
      <c r="N131" s="106"/>
      <c r="O131" s="205">
        <v>2886</v>
      </c>
      <c r="P131" s="120"/>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row>
    <row r="132" spans="1:115" s="23" customFormat="1" ht="86.25" customHeight="1">
      <c r="A132" s="318">
        <v>41</v>
      </c>
      <c r="B132" s="319"/>
      <c r="C132" s="65" t="s">
        <v>427</v>
      </c>
      <c r="D132" s="65" t="s">
        <v>428</v>
      </c>
      <c r="E132" s="65" t="s">
        <v>1094</v>
      </c>
      <c r="F132" s="65" t="s">
        <v>429</v>
      </c>
      <c r="G132" s="65" t="s">
        <v>430</v>
      </c>
      <c r="H132" s="65" t="s">
        <v>192</v>
      </c>
      <c r="I132" s="65"/>
      <c r="J132" s="65"/>
      <c r="K132" s="67">
        <v>43216</v>
      </c>
      <c r="L132" s="65" t="s">
        <v>431</v>
      </c>
      <c r="M132" s="103"/>
      <c r="N132" s="106"/>
      <c r="O132" s="205">
        <v>152000</v>
      </c>
      <c r="P132" s="120"/>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row>
    <row r="133" spans="1:115" s="23" customFormat="1" ht="73.5" customHeight="1">
      <c r="A133" s="318">
        <v>42</v>
      </c>
      <c r="B133" s="319"/>
      <c r="C133" s="65" t="s">
        <v>427</v>
      </c>
      <c r="D133" s="65" t="s">
        <v>428</v>
      </c>
      <c r="E133" s="65" t="s">
        <v>1094</v>
      </c>
      <c r="F133" s="65" t="s">
        <v>432</v>
      </c>
      <c r="G133" s="65" t="s">
        <v>2603</v>
      </c>
      <c r="H133" s="65" t="s">
        <v>192</v>
      </c>
      <c r="I133" s="65"/>
      <c r="J133" s="65"/>
      <c r="K133" s="67">
        <v>43216</v>
      </c>
      <c r="L133" s="65" t="s">
        <v>433</v>
      </c>
      <c r="M133" s="103"/>
      <c r="N133" s="106"/>
      <c r="O133" s="205">
        <v>10000</v>
      </c>
      <c r="P133" s="120"/>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row>
    <row r="134" spans="1:115" s="23" customFormat="1" ht="84.75" customHeight="1">
      <c r="A134" s="318">
        <v>43</v>
      </c>
      <c r="B134" s="319"/>
      <c r="C134" s="65" t="s">
        <v>773</v>
      </c>
      <c r="D134" s="65" t="s">
        <v>1372</v>
      </c>
      <c r="E134" s="65" t="s">
        <v>1373</v>
      </c>
      <c r="F134" s="65" t="s">
        <v>1374</v>
      </c>
      <c r="G134" s="65" t="s">
        <v>1375</v>
      </c>
      <c r="H134" s="65" t="s">
        <v>192</v>
      </c>
      <c r="I134" s="65"/>
      <c r="J134" s="65"/>
      <c r="K134" s="67">
        <v>43434</v>
      </c>
      <c r="L134" s="65" t="s">
        <v>1376</v>
      </c>
      <c r="M134" s="103"/>
      <c r="N134" s="106"/>
      <c r="O134" s="205">
        <v>80000</v>
      </c>
      <c r="P134" s="120"/>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row>
    <row r="135" spans="1:115" s="23" customFormat="1" ht="90.75" customHeight="1">
      <c r="A135" s="318">
        <v>44</v>
      </c>
      <c r="B135" s="319"/>
      <c r="C135" s="65" t="s">
        <v>773</v>
      </c>
      <c r="D135" s="65" t="s">
        <v>1372</v>
      </c>
      <c r="E135" s="65" t="s">
        <v>1373</v>
      </c>
      <c r="F135" s="65" t="s">
        <v>1377</v>
      </c>
      <c r="G135" s="65" t="s">
        <v>1378</v>
      </c>
      <c r="H135" s="65" t="s">
        <v>192</v>
      </c>
      <c r="I135" s="65"/>
      <c r="J135" s="65"/>
      <c r="K135" s="67">
        <v>43434</v>
      </c>
      <c r="L135" s="65" t="s">
        <v>1379</v>
      </c>
      <c r="M135" s="103"/>
      <c r="N135" s="106"/>
      <c r="O135" s="205">
        <v>100000</v>
      </c>
      <c r="P135" s="120"/>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row>
    <row r="136" spans="1:115" s="23" customFormat="1" ht="79.5" customHeight="1">
      <c r="A136" s="318">
        <v>45</v>
      </c>
      <c r="B136" s="319"/>
      <c r="C136" s="188" t="s">
        <v>773</v>
      </c>
      <c r="D136" s="65" t="s">
        <v>1372</v>
      </c>
      <c r="E136" s="189" t="s">
        <v>1373</v>
      </c>
      <c r="F136" s="188" t="s">
        <v>1477</v>
      </c>
      <c r="G136" s="190" t="s">
        <v>1478</v>
      </c>
      <c r="H136" s="188" t="s">
        <v>192</v>
      </c>
      <c r="I136" s="188"/>
      <c r="J136" s="188"/>
      <c r="K136" s="191">
        <v>43542</v>
      </c>
      <c r="L136" s="188" t="s">
        <v>1479</v>
      </c>
      <c r="M136" s="103"/>
      <c r="N136" s="106"/>
      <c r="O136" s="205">
        <v>90000</v>
      </c>
      <c r="P136" s="120"/>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15" s="23" customFormat="1" ht="66.75" customHeight="1">
      <c r="A137" s="318">
        <v>46</v>
      </c>
      <c r="B137" s="319"/>
      <c r="C137" s="188" t="s">
        <v>773</v>
      </c>
      <c r="D137" s="65" t="s">
        <v>1111</v>
      </c>
      <c r="E137" s="189" t="s">
        <v>1373</v>
      </c>
      <c r="F137" s="188" t="s">
        <v>1594</v>
      </c>
      <c r="G137" s="190" t="s">
        <v>1595</v>
      </c>
      <c r="H137" s="188" t="s">
        <v>192</v>
      </c>
      <c r="I137" s="188"/>
      <c r="J137" s="188"/>
      <c r="K137" s="191">
        <v>43664</v>
      </c>
      <c r="L137" s="188" t="s">
        <v>1596</v>
      </c>
      <c r="M137" s="103"/>
      <c r="N137" s="106"/>
      <c r="O137" s="205">
        <v>90000</v>
      </c>
      <c r="P137" s="120"/>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row>
    <row r="138" spans="1:115" s="23" customFormat="1" ht="88.5" customHeight="1">
      <c r="A138" s="318">
        <v>47</v>
      </c>
      <c r="B138" s="319"/>
      <c r="C138" s="188" t="s">
        <v>773</v>
      </c>
      <c r="D138" s="65" t="s">
        <v>1111</v>
      </c>
      <c r="E138" s="189" t="s">
        <v>1857</v>
      </c>
      <c r="F138" s="188" t="s">
        <v>1858</v>
      </c>
      <c r="G138" s="190" t="s">
        <v>1859</v>
      </c>
      <c r="H138" s="188" t="s">
        <v>192</v>
      </c>
      <c r="I138" s="188"/>
      <c r="J138" s="188"/>
      <c r="K138" s="191">
        <v>43910</v>
      </c>
      <c r="L138" s="188" t="s">
        <v>1860</v>
      </c>
      <c r="M138" s="103"/>
      <c r="N138" s="106"/>
      <c r="O138" s="205">
        <v>200000</v>
      </c>
      <c r="P138" s="120"/>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row>
    <row r="139" spans="1:115" s="23" customFormat="1" ht="56.25" customHeight="1">
      <c r="A139" s="318">
        <v>48</v>
      </c>
      <c r="B139" s="319"/>
      <c r="C139" s="188" t="s">
        <v>1729</v>
      </c>
      <c r="D139" s="65" t="s">
        <v>1730</v>
      </c>
      <c r="E139" s="189" t="s">
        <v>1731</v>
      </c>
      <c r="F139" s="188" t="s">
        <v>1732</v>
      </c>
      <c r="G139" s="190" t="s">
        <v>1733</v>
      </c>
      <c r="H139" s="188" t="s">
        <v>192</v>
      </c>
      <c r="I139" s="188"/>
      <c r="J139" s="188"/>
      <c r="K139" s="191">
        <v>43735</v>
      </c>
      <c r="L139" s="188" t="s">
        <v>1734</v>
      </c>
      <c r="M139" s="103"/>
      <c r="N139" s="106"/>
      <c r="O139" s="205">
        <v>20000</v>
      </c>
      <c r="P139" s="120"/>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row>
    <row r="140" spans="1:115" s="23" customFormat="1" ht="78" customHeight="1">
      <c r="A140" s="318">
        <v>49</v>
      </c>
      <c r="B140" s="319"/>
      <c r="C140" s="188" t="s">
        <v>1729</v>
      </c>
      <c r="D140" s="65" t="s">
        <v>1730</v>
      </c>
      <c r="E140" s="189" t="s">
        <v>1735</v>
      </c>
      <c r="F140" s="188" t="s">
        <v>1736</v>
      </c>
      <c r="G140" s="190" t="s">
        <v>1737</v>
      </c>
      <c r="H140" s="188" t="s">
        <v>192</v>
      </c>
      <c r="I140" s="188"/>
      <c r="J140" s="188"/>
      <c r="K140" s="191">
        <v>43735</v>
      </c>
      <c r="L140" s="188" t="s">
        <v>1738</v>
      </c>
      <c r="M140" s="103"/>
      <c r="N140" s="106"/>
      <c r="O140" s="205">
        <v>52000</v>
      </c>
      <c r="P140" s="120"/>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row>
    <row r="141" spans="1:115" s="23" customFormat="1" ht="88.5" customHeight="1">
      <c r="A141" s="318">
        <v>50</v>
      </c>
      <c r="B141" s="319"/>
      <c r="C141" s="188" t="s">
        <v>1729</v>
      </c>
      <c r="D141" s="65" t="s">
        <v>1730</v>
      </c>
      <c r="E141" s="189" t="s">
        <v>1739</v>
      </c>
      <c r="F141" s="188" t="s">
        <v>1740</v>
      </c>
      <c r="G141" s="190" t="s">
        <v>1741</v>
      </c>
      <c r="H141" s="188" t="s">
        <v>192</v>
      </c>
      <c r="I141" s="188"/>
      <c r="J141" s="188"/>
      <c r="K141" s="191">
        <v>43735</v>
      </c>
      <c r="L141" s="188" t="s">
        <v>1742</v>
      </c>
      <c r="M141" s="103"/>
      <c r="N141" s="106"/>
      <c r="O141" s="205">
        <v>24000</v>
      </c>
      <c r="P141" s="120"/>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row>
    <row r="142" spans="1:115" s="23" customFormat="1" ht="105" customHeight="1">
      <c r="A142" s="318">
        <v>51</v>
      </c>
      <c r="B142" s="319"/>
      <c r="C142" s="188" t="s">
        <v>1729</v>
      </c>
      <c r="D142" s="65" t="s">
        <v>1730</v>
      </c>
      <c r="E142" s="189" t="s">
        <v>1743</v>
      </c>
      <c r="F142" s="188" t="s">
        <v>1744</v>
      </c>
      <c r="G142" s="190" t="s">
        <v>1745</v>
      </c>
      <c r="H142" s="188" t="s">
        <v>192</v>
      </c>
      <c r="I142" s="188"/>
      <c r="J142" s="188" t="s">
        <v>192</v>
      </c>
      <c r="K142" s="191">
        <v>43735</v>
      </c>
      <c r="L142" s="188" t="s">
        <v>1746</v>
      </c>
      <c r="M142" s="103"/>
      <c r="N142" s="106"/>
      <c r="O142" s="205">
        <v>150000</v>
      </c>
      <c r="P142" s="120"/>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row>
    <row r="143" spans="1:115" s="23" customFormat="1" ht="111" customHeight="1">
      <c r="A143" s="318">
        <v>52</v>
      </c>
      <c r="B143" s="319"/>
      <c r="C143" s="188" t="s">
        <v>1815</v>
      </c>
      <c r="D143" s="65" t="s">
        <v>355</v>
      </c>
      <c r="E143" s="189" t="s">
        <v>1816</v>
      </c>
      <c r="F143" s="188" t="s">
        <v>1817</v>
      </c>
      <c r="G143" s="190" t="s">
        <v>1818</v>
      </c>
      <c r="H143" s="188" t="s">
        <v>192</v>
      </c>
      <c r="I143" s="188"/>
      <c r="J143" s="188" t="s">
        <v>192</v>
      </c>
      <c r="K143" s="191">
        <v>43872</v>
      </c>
      <c r="L143" s="188" t="s">
        <v>1819</v>
      </c>
      <c r="M143" s="103"/>
      <c r="N143" s="106"/>
      <c r="O143" s="205">
        <v>8937</v>
      </c>
      <c r="P143" s="120"/>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row>
    <row r="144" spans="1:115" s="23" customFormat="1" ht="75" customHeight="1">
      <c r="A144" s="318">
        <v>53</v>
      </c>
      <c r="B144" s="319"/>
      <c r="C144" s="188" t="s">
        <v>1815</v>
      </c>
      <c r="D144" s="65" t="s">
        <v>355</v>
      </c>
      <c r="E144" s="189" t="s">
        <v>1816</v>
      </c>
      <c r="F144" s="188" t="s">
        <v>1820</v>
      </c>
      <c r="G144" s="190" t="s">
        <v>1821</v>
      </c>
      <c r="H144" s="188" t="s">
        <v>192</v>
      </c>
      <c r="I144" s="188"/>
      <c r="J144" s="188" t="s">
        <v>192</v>
      </c>
      <c r="K144" s="191">
        <v>43872</v>
      </c>
      <c r="L144" s="188" t="s">
        <v>1822</v>
      </c>
      <c r="M144" s="103"/>
      <c r="N144" s="106"/>
      <c r="O144" s="205">
        <v>178741</v>
      </c>
      <c r="P144" s="120"/>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row>
    <row r="145" spans="1:115" s="23" customFormat="1" ht="77.25" customHeight="1">
      <c r="A145" s="318">
        <v>54</v>
      </c>
      <c r="B145" s="319"/>
      <c r="C145" s="188" t="s">
        <v>1853</v>
      </c>
      <c r="D145" s="65" t="s">
        <v>267</v>
      </c>
      <c r="E145" s="189" t="s">
        <v>1854</v>
      </c>
      <c r="F145" s="188" t="s">
        <v>1855</v>
      </c>
      <c r="G145" s="192" t="s">
        <v>2697</v>
      </c>
      <c r="H145" s="188" t="s">
        <v>192</v>
      </c>
      <c r="I145" s="188"/>
      <c r="J145" s="188" t="s">
        <v>192</v>
      </c>
      <c r="K145" s="191">
        <v>43899</v>
      </c>
      <c r="L145" s="188" t="s">
        <v>1856</v>
      </c>
      <c r="M145" s="103"/>
      <c r="N145" s="106"/>
      <c r="O145" s="205">
        <v>800</v>
      </c>
      <c r="P145" s="120"/>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row>
    <row r="146" spans="1:115" s="23" customFormat="1" ht="60.75" customHeight="1">
      <c r="A146" s="318">
        <v>55</v>
      </c>
      <c r="B146" s="319"/>
      <c r="C146" s="188" t="s">
        <v>1439</v>
      </c>
      <c r="D146" s="65" t="s">
        <v>1440</v>
      </c>
      <c r="E146" s="189" t="s">
        <v>1441</v>
      </c>
      <c r="F146" s="188" t="s">
        <v>1442</v>
      </c>
      <c r="G146" s="190" t="s">
        <v>1978</v>
      </c>
      <c r="H146" s="188" t="s">
        <v>192</v>
      </c>
      <c r="I146" s="188"/>
      <c r="J146" s="188"/>
      <c r="K146" s="191">
        <v>43517</v>
      </c>
      <c r="L146" s="188" t="s">
        <v>1443</v>
      </c>
      <c r="M146" s="103"/>
      <c r="N146" s="106"/>
      <c r="O146" s="205">
        <v>46700</v>
      </c>
      <c r="P146" s="120"/>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row>
    <row r="147" spans="1:115" s="23" customFormat="1" ht="83.25" customHeight="1">
      <c r="A147" s="318">
        <v>56</v>
      </c>
      <c r="B147" s="319"/>
      <c r="C147" s="188" t="s">
        <v>1444</v>
      </c>
      <c r="D147" s="65" t="s">
        <v>1445</v>
      </c>
      <c r="E147" s="189" t="s">
        <v>1446</v>
      </c>
      <c r="F147" s="188" t="s">
        <v>1447</v>
      </c>
      <c r="G147" s="190" t="s">
        <v>2052</v>
      </c>
      <c r="H147" s="188" t="s">
        <v>192</v>
      </c>
      <c r="I147" s="188"/>
      <c r="J147" s="188"/>
      <c r="K147" s="191">
        <v>43157</v>
      </c>
      <c r="L147" s="188" t="s">
        <v>1448</v>
      </c>
      <c r="M147" s="103"/>
      <c r="N147" s="106"/>
      <c r="O147" s="205">
        <v>31500</v>
      </c>
      <c r="P147" s="120"/>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row>
    <row r="148" spans="1:115" s="23" customFormat="1" ht="103.5" customHeight="1">
      <c r="A148" s="318">
        <v>57</v>
      </c>
      <c r="B148" s="319"/>
      <c r="C148" s="188" t="s">
        <v>1480</v>
      </c>
      <c r="D148" s="65" t="s">
        <v>1481</v>
      </c>
      <c r="E148" s="189" t="s">
        <v>1482</v>
      </c>
      <c r="F148" s="188" t="s">
        <v>1483</v>
      </c>
      <c r="G148" s="190" t="s">
        <v>1484</v>
      </c>
      <c r="H148" s="188"/>
      <c r="I148" s="188"/>
      <c r="J148" s="188"/>
      <c r="K148" s="191">
        <v>43539</v>
      </c>
      <c r="L148" s="188" t="s">
        <v>1485</v>
      </c>
      <c r="M148" s="103"/>
      <c r="N148" s="106"/>
      <c r="O148" s="205">
        <v>75774</v>
      </c>
      <c r="P148" s="120"/>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row>
    <row r="149" spans="1:115" s="23" customFormat="1" ht="60.75" customHeight="1">
      <c r="A149" s="318">
        <v>58</v>
      </c>
      <c r="B149" s="319"/>
      <c r="C149" s="188" t="s">
        <v>1099</v>
      </c>
      <c r="D149" s="65" t="s">
        <v>1372</v>
      </c>
      <c r="E149" s="189" t="s">
        <v>1492</v>
      </c>
      <c r="F149" s="188" t="s">
        <v>1493</v>
      </c>
      <c r="G149" s="190" t="s">
        <v>1494</v>
      </c>
      <c r="H149" s="188" t="s">
        <v>192</v>
      </c>
      <c r="I149" s="188"/>
      <c r="J149" s="188"/>
      <c r="K149" s="191">
        <v>43529</v>
      </c>
      <c r="L149" s="188" t="s">
        <v>1495</v>
      </c>
      <c r="M149" s="103"/>
      <c r="N149" s="106"/>
      <c r="O149" s="205">
        <v>2000</v>
      </c>
      <c r="P149" s="120"/>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row>
    <row r="150" spans="1:115" s="23" customFormat="1" ht="76.5" customHeight="1">
      <c r="A150" s="318">
        <v>59</v>
      </c>
      <c r="B150" s="319"/>
      <c r="C150" s="188" t="s">
        <v>1439</v>
      </c>
      <c r="D150" s="65" t="s">
        <v>1531</v>
      </c>
      <c r="E150" s="189" t="s">
        <v>1441</v>
      </c>
      <c r="F150" s="188" t="s">
        <v>1532</v>
      </c>
      <c r="G150" s="190" t="s">
        <v>1533</v>
      </c>
      <c r="H150" s="188" t="s">
        <v>192</v>
      </c>
      <c r="I150" s="188"/>
      <c r="J150" s="188"/>
      <c r="K150" s="191">
        <v>43612</v>
      </c>
      <c r="L150" s="188" t="s">
        <v>1534</v>
      </c>
      <c r="M150" s="103"/>
      <c r="N150" s="106"/>
      <c r="O150" s="205">
        <v>402000</v>
      </c>
      <c r="P150" s="120"/>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row>
    <row r="151" spans="1:115" s="23" customFormat="1" ht="78.75" customHeight="1">
      <c r="A151" s="318">
        <v>60</v>
      </c>
      <c r="B151" s="319"/>
      <c r="C151" s="188" t="s">
        <v>1979</v>
      </c>
      <c r="D151" s="65" t="s">
        <v>1980</v>
      </c>
      <c r="E151" s="189" t="s">
        <v>1981</v>
      </c>
      <c r="F151" s="188" t="s">
        <v>1982</v>
      </c>
      <c r="G151" s="190" t="s">
        <v>1983</v>
      </c>
      <c r="H151" s="188" t="s">
        <v>192</v>
      </c>
      <c r="I151" s="188"/>
      <c r="J151" s="188"/>
      <c r="K151" s="191">
        <v>44000</v>
      </c>
      <c r="L151" s="188" t="s">
        <v>1984</v>
      </c>
      <c r="M151" s="103"/>
      <c r="N151" s="106"/>
      <c r="O151" s="205">
        <v>122723</v>
      </c>
      <c r="P151" s="120"/>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row>
    <row r="152" spans="1:115" s="23" customFormat="1" ht="59.25" customHeight="1">
      <c r="A152" s="318">
        <v>61</v>
      </c>
      <c r="B152" s="319"/>
      <c r="C152" s="188" t="s">
        <v>1717</v>
      </c>
      <c r="D152" s="65" t="s">
        <v>1718</v>
      </c>
      <c r="E152" s="189" t="s">
        <v>1719</v>
      </c>
      <c r="F152" s="188" t="s">
        <v>1985</v>
      </c>
      <c r="G152" s="190" t="s">
        <v>1986</v>
      </c>
      <c r="H152" s="188" t="s">
        <v>192</v>
      </c>
      <c r="I152" s="188"/>
      <c r="J152" s="188"/>
      <c r="K152" s="191">
        <v>44007</v>
      </c>
      <c r="L152" s="188" t="s">
        <v>1987</v>
      </c>
      <c r="M152" s="103"/>
      <c r="N152" s="106"/>
      <c r="O152" s="205">
        <v>77000</v>
      </c>
      <c r="P152" s="120"/>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row>
    <row r="153" spans="1:115" s="23" customFormat="1" ht="63" customHeight="1">
      <c r="A153" s="318">
        <v>62</v>
      </c>
      <c r="B153" s="319"/>
      <c r="C153" s="188" t="s">
        <v>2053</v>
      </c>
      <c r="D153" s="65" t="s">
        <v>91</v>
      </c>
      <c r="E153" s="189" t="s">
        <v>2054</v>
      </c>
      <c r="F153" s="188" t="s">
        <v>2055</v>
      </c>
      <c r="G153" s="190" t="s">
        <v>2056</v>
      </c>
      <c r="H153" s="188" t="s">
        <v>192</v>
      </c>
      <c r="I153" s="188"/>
      <c r="J153" s="188"/>
      <c r="K153" s="191">
        <v>44027</v>
      </c>
      <c r="L153" s="188" t="s">
        <v>2057</v>
      </c>
      <c r="M153" s="103"/>
      <c r="N153" s="106"/>
      <c r="O153" s="205">
        <v>7198</v>
      </c>
      <c r="P153" s="120"/>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row>
    <row r="154" spans="1:115" s="23" customFormat="1" ht="57.75" customHeight="1">
      <c r="A154" s="318">
        <v>63</v>
      </c>
      <c r="B154" s="319"/>
      <c r="C154" s="188" t="s">
        <v>2053</v>
      </c>
      <c r="D154" s="65" t="s">
        <v>91</v>
      </c>
      <c r="E154" s="189" t="s">
        <v>2054</v>
      </c>
      <c r="F154" s="188" t="s">
        <v>2058</v>
      </c>
      <c r="G154" s="190" t="s">
        <v>2059</v>
      </c>
      <c r="H154" s="188"/>
      <c r="I154" s="188"/>
      <c r="J154" s="188"/>
      <c r="K154" s="191">
        <v>44027</v>
      </c>
      <c r="L154" s="188" t="s">
        <v>2060</v>
      </c>
      <c r="M154" s="103"/>
      <c r="N154" s="106"/>
      <c r="O154" s="205">
        <v>10000</v>
      </c>
      <c r="P154" s="120"/>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row>
    <row r="155" spans="1:115" s="23" customFormat="1" ht="54.75" customHeight="1">
      <c r="A155" s="318">
        <v>64</v>
      </c>
      <c r="B155" s="319"/>
      <c r="C155" s="188" t="s">
        <v>2053</v>
      </c>
      <c r="D155" s="65" t="s">
        <v>91</v>
      </c>
      <c r="E155" s="189" t="s">
        <v>2054</v>
      </c>
      <c r="F155" s="188" t="s">
        <v>2061</v>
      </c>
      <c r="G155" s="190" t="s">
        <v>2059</v>
      </c>
      <c r="H155" s="188"/>
      <c r="I155" s="188"/>
      <c r="J155" s="188"/>
      <c r="K155" s="191">
        <v>44027</v>
      </c>
      <c r="L155" s="188" t="s">
        <v>2062</v>
      </c>
      <c r="M155" s="103"/>
      <c r="N155" s="106"/>
      <c r="O155" s="205">
        <v>10000</v>
      </c>
      <c r="P155" s="120"/>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row>
    <row r="156" spans="1:115" s="23" customFormat="1" ht="57" customHeight="1">
      <c r="A156" s="318">
        <v>65</v>
      </c>
      <c r="B156" s="319"/>
      <c r="C156" s="188" t="s">
        <v>2053</v>
      </c>
      <c r="D156" s="65" t="s">
        <v>91</v>
      </c>
      <c r="E156" s="189" t="s">
        <v>2054</v>
      </c>
      <c r="F156" s="188" t="s">
        <v>2061</v>
      </c>
      <c r="G156" s="190" t="s">
        <v>2524</v>
      </c>
      <c r="H156" s="188" t="s">
        <v>192</v>
      </c>
      <c r="I156" s="188"/>
      <c r="J156" s="188"/>
      <c r="K156" s="191">
        <v>44153</v>
      </c>
      <c r="L156" s="188" t="s">
        <v>2525</v>
      </c>
      <c r="M156" s="103"/>
      <c r="N156" s="106"/>
      <c r="O156" s="205">
        <v>50000</v>
      </c>
      <c r="P156" s="120"/>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row>
    <row r="157" spans="1:115" s="23" customFormat="1" ht="78.75" customHeight="1">
      <c r="A157" s="318">
        <v>66</v>
      </c>
      <c r="B157" s="319"/>
      <c r="C157" s="188" t="s">
        <v>2623</v>
      </c>
      <c r="D157" s="65" t="s">
        <v>91</v>
      </c>
      <c r="E157" s="189" t="s">
        <v>2624</v>
      </c>
      <c r="F157" s="188" t="s">
        <v>2625</v>
      </c>
      <c r="G157" s="190" t="s">
        <v>2626</v>
      </c>
      <c r="H157" s="188" t="s">
        <v>192</v>
      </c>
      <c r="I157" s="188"/>
      <c r="J157" s="188"/>
      <c r="K157" s="191">
        <v>44278</v>
      </c>
      <c r="L157" s="188" t="s">
        <v>2627</v>
      </c>
      <c r="M157" s="103"/>
      <c r="N157" s="106"/>
      <c r="O157" s="205">
        <v>18000</v>
      </c>
      <c r="P157" s="120"/>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row>
    <row r="158" spans="1:115" s="23" customFormat="1" ht="59.25" customHeight="1">
      <c r="A158" s="318">
        <v>67</v>
      </c>
      <c r="B158" s="319"/>
      <c r="C158" s="188" t="s">
        <v>2648</v>
      </c>
      <c r="D158" s="65" t="s">
        <v>91</v>
      </c>
      <c r="E158" s="189" t="s">
        <v>2649</v>
      </c>
      <c r="F158" s="188" t="s">
        <v>2650</v>
      </c>
      <c r="G158" s="190" t="s">
        <v>2651</v>
      </c>
      <c r="H158" s="188" t="s">
        <v>192</v>
      </c>
      <c r="I158" s="188"/>
      <c r="J158" s="188"/>
      <c r="K158" s="191">
        <v>44306</v>
      </c>
      <c r="L158" s="188" t="s">
        <v>2652</v>
      </c>
      <c r="M158" s="103"/>
      <c r="N158" s="106"/>
      <c r="O158" s="205">
        <v>15000</v>
      </c>
      <c r="P158" s="120"/>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row>
    <row r="159" spans="1:115" s="23" customFormat="1" ht="63.75" customHeight="1">
      <c r="A159" s="318">
        <v>68</v>
      </c>
      <c r="B159" s="319"/>
      <c r="C159" s="66" t="s">
        <v>74</v>
      </c>
      <c r="D159" s="66" t="s">
        <v>75</v>
      </c>
      <c r="E159" s="66" t="s">
        <v>1993</v>
      </c>
      <c r="F159" s="66" t="s">
        <v>76</v>
      </c>
      <c r="G159" s="66" t="s">
        <v>77</v>
      </c>
      <c r="H159" s="66" t="s">
        <v>192</v>
      </c>
      <c r="I159" s="66"/>
      <c r="J159" s="66" t="s">
        <v>192</v>
      </c>
      <c r="K159" s="68">
        <v>42723</v>
      </c>
      <c r="L159" s="66" t="s">
        <v>78</v>
      </c>
      <c r="M159" s="134"/>
      <c r="N159" s="106"/>
      <c r="O159" s="205">
        <v>35200</v>
      </c>
      <c r="P159" s="120"/>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row>
    <row r="160" spans="1:115" s="23" customFormat="1" ht="63.75" customHeight="1">
      <c r="A160" s="318">
        <v>69</v>
      </c>
      <c r="B160" s="319"/>
      <c r="C160" s="66" t="s">
        <v>482</v>
      </c>
      <c r="D160" s="133" t="s">
        <v>1322</v>
      </c>
      <c r="E160" s="66" t="s">
        <v>1323</v>
      </c>
      <c r="F160" s="133" t="s">
        <v>1076</v>
      </c>
      <c r="G160" s="65" t="s">
        <v>1077</v>
      </c>
      <c r="H160" s="66" t="s">
        <v>192</v>
      </c>
      <c r="I160" s="66"/>
      <c r="J160" s="66" t="s">
        <v>192</v>
      </c>
      <c r="K160" s="68">
        <v>42975</v>
      </c>
      <c r="L160" s="65" t="s">
        <v>1078</v>
      </c>
      <c r="M160" s="134"/>
      <c r="N160" s="106"/>
      <c r="O160" s="205">
        <v>2969589</v>
      </c>
      <c r="P160" s="120"/>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row>
    <row r="161" spans="1:115" s="23" customFormat="1" ht="60" customHeight="1">
      <c r="A161" s="318">
        <v>70</v>
      </c>
      <c r="B161" s="319"/>
      <c r="C161" s="66" t="s">
        <v>482</v>
      </c>
      <c r="D161" s="133" t="s">
        <v>1322</v>
      </c>
      <c r="E161" s="66" t="s">
        <v>1079</v>
      </c>
      <c r="F161" s="133" t="s">
        <v>1080</v>
      </c>
      <c r="G161" s="65" t="s">
        <v>1081</v>
      </c>
      <c r="H161" s="66" t="s">
        <v>192</v>
      </c>
      <c r="I161" s="66"/>
      <c r="J161" s="66"/>
      <c r="K161" s="68">
        <v>42975</v>
      </c>
      <c r="L161" s="65" t="s">
        <v>1082</v>
      </c>
      <c r="M161" s="134"/>
      <c r="N161" s="106"/>
      <c r="O161" s="205">
        <v>1402187</v>
      </c>
      <c r="P161" s="120"/>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row>
    <row r="162" spans="1:115" s="23" customFormat="1" ht="66.75" customHeight="1">
      <c r="A162" s="318">
        <v>71</v>
      </c>
      <c r="B162" s="319"/>
      <c r="C162" s="66" t="s">
        <v>575</v>
      </c>
      <c r="D162" s="66" t="s">
        <v>576</v>
      </c>
      <c r="E162" s="66" t="s">
        <v>577</v>
      </c>
      <c r="F162" s="66" t="s">
        <v>578</v>
      </c>
      <c r="G162" s="66" t="s">
        <v>1278</v>
      </c>
      <c r="H162" s="66" t="s">
        <v>192</v>
      </c>
      <c r="I162" s="66"/>
      <c r="J162" s="66"/>
      <c r="K162" s="68">
        <v>42934</v>
      </c>
      <c r="L162" s="66" t="s">
        <v>579</v>
      </c>
      <c r="M162" s="134"/>
      <c r="N162" s="106"/>
      <c r="O162" s="205">
        <v>20000</v>
      </c>
      <c r="P162" s="120"/>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row>
    <row r="163" spans="1:115" s="23" customFormat="1" ht="63.75" customHeight="1">
      <c r="A163" s="318">
        <v>72</v>
      </c>
      <c r="B163" s="319"/>
      <c r="C163" s="188" t="s">
        <v>1723</v>
      </c>
      <c r="D163" s="65" t="s">
        <v>1724</v>
      </c>
      <c r="E163" s="189" t="s">
        <v>1725</v>
      </c>
      <c r="F163" s="188" t="s">
        <v>1726</v>
      </c>
      <c r="G163" s="190" t="s">
        <v>1727</v>
      </c>
      <c r="H163" s="188" t="s">
        <v>192</v>
      </c>
      <c r="I163" s="188"/>
      <c r="J163" s="188"/>
      <c r="K163" s="191">
        <v>43720</v>
      </c>
      <c r="L163" s="188" t="s">
        <v>1728</v>
      </c>
      <c r="M163" s="103"/>
      <c r="N163" s="106"/>
      <c r="O163" s="205">
        <v>22000</v>
      </c>
      <c r="P163" s="120"/>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row>
    <row r="164" spans="1:115" s="23" customFormat="1" ht="61.5" customHeight="1">
      <c r="A164" s="318">
        <v>73</v>
      </c>
      <c r="B164" s="319"/>
      <c r="C164" s="188" t="s">
        <v>2691</v>
      </c>
      <c r="D164" s="65" t="s">
        <v>2692</v>
      </c>
      <c r="E164" s="193" t="s">
        <v>2693</v>
      </c>
      <c r="F164" s="188" t="s">
        <v>2694</v>
      </c>
      <c r="G164" s="190" t="s">
        <v>2695</v>
      </c>
      <c r="H164" s="188" t="s">
        <v>192</v>
      </c>
      <c r="I164" s="188"/>
      <c r="J164" s="188"/>
      <c r="K164" s="191">
        <v>44336</v>
      </c>
      <c r="L164" s="188" t="s">
        <v>2696</v>
      </c>
      <c r="M164" s="103"/>
      <c r="N164" s="106"/>
      <c r="O164" s="205">
        <v>5000</v>
      </c>
      <c r="P164" s="120"/>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row>
    <row r="165" spans="1:115" s="23" customFormat="1" ht="68.25" customHeight="1">
      <c r="A165" s="318">
        <v>74</v>
      </c>
      <c r="B165" s="319"/>
      <c r="C165" s="188" t="s">
        <v>2916</v>
      </c>
      <c r="D165" s="65" t="s">
        <v>2917</v>
      </c>
      <c r="E165" s="193" t="s">
        <v>2918</v>
      </c>
      <c r="F165" s="188" t="s">
        <v>2919</v>
      </c>
      <c r="G165" s="190" t="s">
        <v>2920</v>
      </c>
      <c r="H165" s="188" t="s">
        <v>192</v>
      </c>
      <c r="I165" s="188"/>
      <c r="J165" s="188"/>
      <c r="K165" s="191">
        <v>44363</v>
      </c>
      <c r="L165" s="188" t="s">
        <v>2921</v>
      </c>
      <c r="M165" s="103"/>
      <c r="N165" s="106"/>
      <c r="O165" s="205">
        <v>4000</v>
      </c>
      <c r="P165" s="120"/>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row>
    <row r="166" spans="1:115" s="23" customFormat="1" ht="152.25" customHeight="1">
      <c r="A166" s="318">
        <v>75</v>
      </c>
      <c r="B166" s="319"/>
      <c r="C166" s="188" t="s">
        <v>2053</v>
      </c>
      <c r="D166" s="65" t="s">
        <v>91</v>
      </c>
      <c r="E166" s="65" t="s">
        <v>2922</v>
      </c>
      <c r="F166" s="188" t="s">
        <v>2923</v>
      </c>
      <c r="G166" s="190" t="s">
        <v>2924</v>
      </c>
      <c r="H166" s="188" t="s">
        <v>192</v>
      </c>
      <c r="I166" s="188"/>
      <c r="J166" s="188" t="s">
        <v>192</v>
      </c>
      <c r="K166" s="191">
        <v>44351</v>
      </c>
      <c r="L166" s="188" t="s">
        <v>2925</v>
      </c>
      <c r="M166" s="103"/>
      <c r="N166" s="106"/>
      <c r="O166" s="205">
        <v>74606</v>
      </c>
      <c r="P166" s="120"/>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row>
    <row r="167" spans="1:115" s="23" customFormat="1" ht="75" customHeight="1">
      <c r="A167" s="337">
        <v>76</v>
      </c>
      <c r="B167" s="338"/>
      <c r="C167" s="188" t="s">
        <v>3029</v>
      </c>
      <c r="D167" s="65" t="s">
        <v>362</v>
      </c>
      <c r="E167" s="65" t="s">
        <v>3030</v>
      </c>
      <c r="F167" s="188" t="s">
        <v>3031</v>
      </c>
      <c r="G167" s="190" t="s">
        <v>3032</v>
      </c>
      <c r="H167" s="188" t="s">
        <v>192</v>
      </c>
      <c r="I167" s="188"/>
      <c r="J167" s="188"/>
      <c r="K167" s="191">
        <v>44383</v>
      </c>
      <c r="L167" s="188" t="s">
        <v>3033</v>
      </c>
      <c r="M167" s="103"/>
      <c r="N167" s="106"/>
      <c r="O167" s="205">
        <v>10500</v>
      </c>
      <c r="P167" s="120"/>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row>
    <row r="168" spans="1:115" s="23" customFormat="1" ht="61.5" customHeight="1">
      <c r="A168" s="316"/>
      <c r="B168" s="317"/>
      <c r="C168" s="188" t="s">
        <v>2053</v>
      </c>
      <c r="D168" s="65" t="s">
        <v>91</v>
      </c>
      <c r="E168" s="65" t="s">
        <v>2922</v>
      </c>
      <c r="F168" s="188" t="s">
        <v>3253</v>
      </c>
      <c r="G168" s="190" t="s">
        <v>3254</v>
      </c>
      <c r="H168" s="188" t="s">
        <v>192</v>
      </c>
      <c r="I168" s="188"/>
      <c r="J168" s="188"/>
      <c r="K168" s="191">
        <v>44427</v>
      </c>
      <c r="L168" s="188" t="s">
        <v>3255</v>
      </c>
      <c r="M168" s="103"/>
      <c r="N168" s="106"/>
      <c r="O168" s="205">
        <v>3730</v>
      </c>
      <c r="P168" s="120"/>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row>
    <row r="169" spans="1:115" s="23" customFormat="1" ht="66" customHeight="1">
      <c r="A169" s="318">
        <v>77</v>
      </c>
      <c r="B169" s="319"/>
      <c r="C169" s="188" t="s">
        <v>3256</v>
      </c>
      <c r="D169" s="65" t="s">
        <v>3257</v>
      </c>
      <c r="E169" s="65" t="s">
        <v>3258</v>
      </c>
      <c r="F169" s="188" t="s">
        <v>3259</v>
      </c>
      <c r="G169" s="190" t="s">
        <v>3260</v>
      </c>
      <c r="H169" s="188" t="s">
        <v>192</v>
      </c>
      <c r="I169" s="188"/>
      <c r="J169" s="188"/>
      <c r="K169" s="191">
        <v>44439</v>
      </c>
      <c r="L169" s="188" t="s">
        <v>3261</v>
      </c>
      <c r="M169" s="103"/>
      <c r="N169" s="106"/>
      <c r="O169" s="205">
        <v>200320</v>
      </c>
      <c r="P169" s="120"/>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row>
    <row r="170" spans="1:115" s="23" customFormat="1" ht="64.5" customHeight="1">
      <c r="A170" s="318">
        <v>78</v>
      </c>
      <c r="B170" s="319"/>
      <c r="C170" s="188" t="s">
        <v>3256</v>
      </c>
      <c r="D170" s="65" t="s">
        <v>3257</v>
      </c>
      <c r="E170" s="65" t="s">
        <v>3258</v>
      </c>
      <c r="F170" s="188" t="s">
        <v>3262</v>
      </c>
      <c r="G170" s="190" t="s">
        <v>3499</v>
      </c>
      <c r="H170" s="188" t="s">
        <v>192</v>
      </c>
      <c r="I170" s="188"/>
      <c r="J170" s="188"/>
      <c r="K170" s="191">
        <v>44439</v>
      </c>
      <c r="L170" s="188" t="s">
        <v>3500</v>
      </c>
      <c r="M170" s="103"/>
      <c r="N170" s="106"/>
      <c r="O170" s="205">
        <v>155950</v>
      </c>
      <c r="P170" s="120"/>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row>
    <row r="171" spans="1:115" s="23" customFormat="1" ht="66.75" customHeight="1">
      <c r="A171" s="318">
        <v>79</v>
      </c>
      <c r="B171" s="319"/>
      <c r="C171" s="188" t="s">
        <v>3263</v>
      </c>
      <c r="D171" s="65" t="s">
        <v>3257</v>
      </c>
      <c r="E171" s="65" t="s">
        <v>3264</v>
      </c>
      <c r="F171" s="188" t="s">
        <v>3501</v>
      </c>
      <c r="G171" s="190" t="s">
        <v>3502</v>
      </c>
      <c r="H171" s="188" t="s">
        <v>192</v>
      </c>
      <c r="I171" s="188"/>
      <c r="J171" s="188"/>
      <c r="K171" s="191">
        <v>44439</v>
      </c>
      <c r="L171" s="188" t="s">
        <v>3503</v>
      </c>
      <c r="M171" s="103"/>
      <c r="N171" s="106"/>
      <c r="O171" s="205">
        <v>21278</v>
      </c>
      <c r="P171" s="120"/>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row>
    <row r="172" spans="1:115" s="23" customFormat="1" ht="71.25" customHeight="1">
      <c r="A172" s="318">
        <v>80</v>
      </c>
      <c r="B172" s="319"/>
      <c r="C172" s="188" t="s">
        <v>3504</v>
      </c>
      <c r="D172" s="65" t="s">
        <v>3505</v>
      </c>
      <c r="E172" s="65" t="s">
        <v>3506</v>
      </c>
      <c r="F172" s="188" t="s">
        <v>3507</v>
      </c>
      <c r="G172" s="190" t="s">
        <v>3508</v>
      </c>
      <c r="H172" s="188" t="s">
        <v>192</v>
      </c>
      <c r="I172" s="188"/>
      <c r="J172" s="188"/>
      <c r="K172" s="191">
        <v>44463</v>
      </c>
      <c r="L172" s="188" t="s">
        <v>3509</v>
      </c>
      <c r="M172" s="103"/>
      <c r="N172" s="106"/>
      <c r="O172" s="205">
        <v>15000</v>
      </c>
      <c r="P172" s="120"/>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row>
    <row r="173" spans="1:115" s="23" customFormat="1" ht="78" customHeight="1">
      <c r="A173" s="318">
        <v>81</v>
      </c>
      <c r="B173" s="319"/>
      <c r="C173" s="188" t="s">
        <v>3510</v>
      </c>
      <c r="D173" s="65" t="s">
        <v>261</v>
      </c>
      <c r="E173" s="65" t="s">
        <v>3511</v>
      </c>
      <c r="F173" s="188" t="s">
        <v>3512</v>
      </c>
      <c r="G173" s="190" t="s">
        <v>3513</v>
      </c>
      <c r="H173" s="188" t="s">
        <v>192</v>
      </c>
      <c r="I173" s="188"/>
      <c r="J173" s="188"/>
      <c r="K173" s="191">
        <v>44466</v>
      </c>
      <c r="L173" s="188" t="s">
        <v>3514</v>
      </c>
      <c r="M173" s="103"/>
      <c r="N173" s="106"/>
      <c r="O173" s="205">
        <v>9950</v>
      </c>
      <c r="P173" s="120"/>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row>
    <row r="174" spans="1:115" s="23" customFormat="1" ht="69" customHeight="1">
      <c r="A174" s="318">
        <v>82</v>
      </c>
      <c r="B174" s="319"/>
      <c r="C174" s="65" t="s">
        <v>420</v>
      </c>
      <c r="D174" s="65" t="s">
        <v>590</v>
      </c>
      <c r="E174" s="137" t="s">
        <v>2926</v>
      </c>
      <c r="F174" s="65" t="s">
        <v>591</v>
      </c>
      <c r="G174" s="65" t="s">
        <v>592</v>
      </c>
      <c r="H174" s="65" t="s">
        <v>192</v>
      </c>
      <c r="I174" s="186"/>
      <c r="J174" s="186"/>
      <c r="K174" s="67">
        <v>42859</v>
      </c>
      <c r="L174" s="65" t="s">
        <v>593</v>
      </c>
      <c r="M174" s="65"/>
      <c r="N174" s="136"/>
      <c r="O174" s="205">
        <v>15117</v>
      </c>
      <c r="P174" s="120"/>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row>
    <row r="175" spans="1:115" s="23" customFormat="1" ht="87.75" customHeight="1">
      <c r="A175" s="318">
        <v>83</v>
      </c>
      <c r="B175" s="319"/>
      <c r="C175" s="65" t="s">
        <v>594</v>
      </c>
      <c r="D175" s="65" t="s">
        <v>595</v>
      </c>
      <c r="E175" s="65" t="s">
        <v>596</v>
      </c>
      <c r="F175" s="65" t="s">
        <v>597</v>
      </c>
      <c r="G175" s="65" t="s">
        <v>598</v>
      </c>
      <c r="H175" s="65" t="s">
        <v>192</v>
      </c>
      <c r="I175" s="186"/>
      <c r="J175" s="186"/>
      <c r="K175" s="67">
        <v>43072</v>
      </c>
      <c r="L175" s="65" t="s">
        <v>599</v>
      </c>
      <c r="M175" s="65"/>
      <c r="N175" s="136"/>
      <c r="O175" s="205">
        <v>5100</v>
      </c>
      <c r="P175" s="120"/>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row>
    <row r="176" spans="1:115" s="23" customFormat="1" ht="99.75" customHeight="1">
      <c r="A176" s="318">
        <v>84</v>
      </c>
      <c r="B176" s="319"/>
      <c r="C176" s="65" t="s">
        <v>600</v>
      </c>
      <c r="D176" s="133" t="s">
        <v>601</v>
      </c>
      <c r="E176" s="133" t="s">
        <v>602</v>
      </c>
      <c r="F176" s="133" t="s">
        <v>603</v>
      </c>
      <c r="G176" s="65" t="s">
        <v>1524</v>
      </c>
      <c r="H176" s="65" t="s">
        <v>192</v>
      </c>
      <c r="I176" s="65"/>
      <c r="J176" s="65"/>
      <c r="K176" s="67">
        <v>42983</v>
      </c>
      <c r="L176" s="65" t="s">
        <v>604</v>
      </c>
      <c r="M176" s="134"/>
      <c r="N176" s="106"/>
      <c r="O176" s="205">
        <v>795</v>
      </c>
      <c r="P176" s="205"/>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row>
    <row r="177" spans="1:115" s="23" customFormat="1" ht="66.75" customHeight="1">
      <c r="A177" s="318">
        <v>85</v>
      </c>
      <c r="B177" s="319"/>
      <c r="C177" s="65" t="s">
        <v>408</v>
      </c>
      <c r="D177" s="65" t="s">
        <v>409</v>
      </c>
      <c r="E177" s="65" t="s">
        <v>410</v>
      </c>
      <c r="F177" s="65" t="s">
        <v>411</v>
      </c>
      <c r="G177" s="65" t="s">
        <v>412</v>
      </c>
      <c r="H177" s="65" t="s">
        <v>192</v>
      </c>
      <c r="I177" s="65"/>
      <c r="J177" s="65"/>
      <c r="K177" s="67">
        <v>42859</v>
      </c>
      <c r="L177" s="65" t="s">
        <v>413</v>
      </c>
      <c r="M177" s="65"/>
      <c r="N177" s="136"/>
      <c r="O177" s="205">
        <v>5000</v>
      </c>
      <c r="P177" s="205"/>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row>
    <row r="178" spans="1:115" s="23" customFormat="1" ht="63.75" customHeight="1">
      <c r="A178" s="318">
        <v>86</v>
      </c>
      <c r="B178" s="319"/>
      <c r="C178" s="65" t="s">
        <v>408</v>
      </c>
      <c r="D178" s="65" t="s">
        <v>409</v>
      </c>
      <c r="E178" s="65" t="s">
        <v>414</v>
      </c>
      <c r="F178" s="65" t="s">
        <v>415</v>
      </c>
      <c r="G178" s="65" t="s">
        <v>416</v>
      </c>
      <c r="H178" s="65" t="s">
        <v>192</v>
      </c>
      <c r="I178" s="65"/>
      <c r="J178" s="65"/>
      <c r="K178" s="67">
        <v>42859</v>
      </c>
      <c r="L178" s="65" t="s">
        <v>417</v>
      </c>
      <c r="M178" s="65"/>
      <c r="N178" s="136"/>
      <c r="O178" s="205">
        <v>10200</v>
      </c>
      <c r="P178" s="205"/>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row>
    <row r="179" spans="1:115" s="23" customFormat="1" ht="60.75" customHeight="1">
      <c r="A179" s="318">
        <v>87</v>
      </c>
      <c r="B179" s="319"/>
      <c r="C179" s="65" t="s">
        <v>418</v>
      </c>
      <c r="D179" s="65" t="s">
        <v>409</v>
      </c>
      <c r="E179" s="65" t="s">
        <v>414</v>
      </c>
      <c r="F179" s="65" t="s">
        <v>415</v>
      </c>
      <c r="G179" s="65" t="s">
        <v>1647</v>
      </c>
      <c r="H179" s="65" t="s">
        <v>192</v>
      </c>
      <c r="I179" s="65"/>
      <c r="J179" s="65"/>
      <c r="K179" s="67">
        <v>42859</v>
      </c>
      <c r="L179" s="65" t="s">
        <v>419</v>
      </c>
      <c r="M179" s="65"/>
      <c r="N179" s="136"/>
      <c r="O179" s="205">
        <v>20000</v>
      </c>
      <c r="P179" s="120"/>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row>
    <row r="180" spans="1:115" s="23" customFormat="1" ht="66.75" customHeight="1">
      <c r="A180" s="318">
        <v>88</v>
      </c>
      <c r="B180" s="319"/>
      <c r="C180" s="181" t="s">
        <v>605</v>
      </c>
      <c r="D180" s="65" t="s">
        <v>606</v>
      </c>
      <c r="E180" s="65" t="s">
        <v>841</v>
      </c>
      <c r="F180" s="181" t="s">
        <v>842</v>
      </c>
      <c r="G180" s="180" t="s">
        <v>843</v>
      </c>
      <c r="H180" s="58" t="s">
        <v>192</v>
      </c>
      <c r="I180" s="65"/>
      <c r="J180" s="65"/>
      <c r="K180" s="135">
        <v>42985</v>
      </c>
      <c r="L180" s="65" t="s">
        <v>844</v>
      </c>
      <c r="M180" s="134"/>
      <c r="N180" s="106"/>
      <c r="O180" s="205">
        <v>5000</v>
      </c>
      <c r="P180" s="120"/>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row>
    <row r="181" spans="1:115" s="23" customFormat="1" ht="65.25" customHeight="1">
      <c r="A181" s="318">
        <v>89</v>
      </c>
      <c r="B181" s="319"/>
      <c r="C181" s="65" t="s">
        <v>845</v>
      </c>
      <c r="D181" s="133" t="s">
        <v>846</v>
      </c>
      <c r="E181" s="133" t="s">
        <v>841</v>
      </c>
      <c r="F181" s="133" t="s">
        <v>847</v>
      </c>
      <c r="G181" s="65" t="s">
        <v>843</v>
      </c>
      <c r="H181" s="65" t="s">
        <v>192</v>
      </c>
      <c r="I181" s="65"/>
      <c r="J181" s="65"/>
      <c r="K181" s="67">
        <v>42985</v>
      </c>
      <c r="L181" s="65" t="s">
        <v>848</v>
      </c>
      <c r="M181" s="134"/>
      <c r="N181" s="106"/>
      <c r="O181" s="205">
        <v>5000</v>
      </c>
      <c r="P181" s="120"/>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row>
    <row r="182" spans="1:115" s="23" customFormat="1" ht="61.5" customHeight="1">
      <c r="A182" s="318">
        <v>90</v>
      </c>
      <c r="B182" s="319"/>
      <c r="C182" s="65" t="s">
        <v>849</v>
      </c>
      <c r="D182" s="133" t="s">
        <v>129</v>
      </c>
      <c r="E182" s="133" t="s">
        <v>1034</v>
      </c>
      <c r="F182" s="133" t="s">
        <v>278</v>
      </c>
      <c r="G182" s="65" t="s">
        <v>1035</v>
      </c>
      <c r="H182" s="65" t="s">
        <v>192</v>
      </c>
      <c r="I182" s="65"/>
      <c r="J182" s="65"/>
      <c r="K182" s="67">
        <v>42985</v>
      </c>
      <c r="L182" s="65" t="s">
        <v>1036</v>
      </c>
      <c r="M182" s="134"/>
      <c r="N182" s="106"/>
      <c r="O182" s="205">
        <v>963</v>
      </c>
      <c r="P182" s="120"/>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row>
    <row r="183" spans="1:115" s="23" customFormat="1" ht="66.75" customHeight="1">
      <c r="A183" s="318">
        <v>91</v>
      </c>
      <c r="B183" s="319"/>
      <c r="C183" s="181" t="s">
        <v>1037</v>
      </c>
      <c r="D183" s="65" t="s">
        <v>1038</v>
      </c>
      <c r="E183" s="65" t="s">
        <v>1039</v>
      </c>
      <c r="F183" s="181" t="s">
        <v>1040</v>
      </c>
      <c r="G183" s="180" t="s">
        <v>1041</v>
      </c>
      <c r="H183" s="58" t="s">
        <v>192</v>
      </c>
      <c r="I183" s="58"/>
      <c r="J183" s="58"/>
      <c r="K183" s="135">
        <v>42986</v>
      </c>
      <c r="L183" s="65" t="s">
        <v>1042</v>
      </c>
      <c r="M183" s="134"/>
      <c r="N183" s="106"/>
      <c r="O183" s="205">
        <v>11060</v>
      </c>
      <c r="P183" s="120"/>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row>
    <row r="184" spans="1:115" s="23" customFormat="1" ht="66.75" customHeight="1">
      <c r="A184" s="318">
        <v>92</v>
      </c>
      <c r="B184" s="319"/>
      <c r="C184" s="181" t="s">
        <v>1043</v>
      </c>
      <c r="D184" s="65" t="s">
        <v>733</v>
      </c>
      <c r="E184" s="65" t="s">
        <v>1044</v>
      </c>
      <c r="F184" s="181" t="s">
        <v>1045</v>
      </c>
      <c r="G184" s="180" t="s">
        <v>1046</v>
      </c>
      <c r="H184" s="58" t="s">
        <v>192</v>
      </c>
      <c r="I184" s="58"/>
      <c r="J184" s="58"/>
      <c r="K184" s="135">
        <v>43084</v>
      </c>
      <c r="L184" s="65" t="s">
        <v>1047</v>
      </c>
      <c r="M184" s="134"/>
      <c r="N184" s="106"/>
      <c r="O184" s="205">
        <v>2318</v>
      </c>
      <c r="P184" s="120"/>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row>
    <row r="185" spans="1:115" s="23" customFormat="1" ht="56.25" customHeight="1">
      <c r="A185" s="318">
        <v>93</v>
      </c>
      <c r="B185" s="319"/>
      <c r="C185" s="181" t="s">
        <v>1048</v>
      </c>
      <c r="D185" s="65" t="s">
        <v>1049</v>
      </c>
      <c r="E185" s="65" t="s">
        <v>404</v>
      </c>
      <c r="F185" s="181" t="s">
        <v>1050</v>
      </c>
      <c r="G185" s="180" t="s">
        <v>1051</v>
      </c>
      <c r="H185" s="58" t="s">
        <v>192</v>
      </c>
      <c r="I185" s="58"/>
      <c r="J185" s="58"/>
      <c r="K185" s="135">
        <v>42844</v>
      </c>
      <c r="L185" s="65" t="s">
        <v>1052</v>
      </c>
      <c r="M185" s="134"/>
      <c r="N185" s="106"/>
      <c r="O185" s="205">
        <v>5200</v>
      </c>
      <c r="P185" s="120"/>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row>
    <row r="186" spans="1:115" s="23" customFormat="1" ht="61.5" customHeight="1">
      <c r="A186" s="318">
        <v>94</v>
      </c>
      <c r="B186" s="319"/>
      <c r="C186" s="66" t="s">
        <v>1053</v>
      </c>
      <c r="D186" s="177" t="s">
        <v>1049</v>
      </c>
      <c r="E186" s="66" t="s">
        <v>404</v>
      </c>
      <c r="F186" s="177" t="s">
        <v>1054</v>
      </c>
      <c r="G186" s="66" t="s">
        <v>1051</v>
      </c>
      <c r="H186" s="66" t="s">
        <v>192</v>
      </c>
      <c r="I186" s="66"/>
      <c r="J186" s="66"/>
      <c r="K186" s="68">
        <v>42864</v>
      </c>
      <c r="L186" s="66" t="s">
        <v>1055</v>
      </c>
      <c r="M186" s="134"/>
      <c r="N186" s="106"/>
      <c r="O186" s="205">
        <v>5200</v>
      </c>
      <c r="P186" s="120"/>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row>
    <row r="187" spans="1:115" s="23" customFormat="1" ht="56.25" customHeight="1">
      <c r="A187" s="318">
        <v>95</v>
      </c>
      <c r="B187" s="319"/>
      <c r="C187" s="66" t="s">
        <v>709</v>
      </c>
      <c r="D187" s="177" t="s">
        <v>710</v>
      </c>
      <c r="E187" s="66" t="s">
        <v>711</v>
      </c>
      <c r="F187" s="177" t="s">
        <v>712</v>
      </c>
      <c r="G187" s="66" t="s">
        <v>1592</v>
      </c>
      <c r="H187" s="66" t="s">
        <v>192</v>
      </c>
      <c r="I187" s="66"/>
      <c r="J187" s="66"/>
      <c r="K187" s="68">
        <v>43172</v>
      </c>
      <c r="L187" s="66" t="s">
        <v>713</v>
      </c>
      <c r="M187" s="36" t="s">
        <v>1315</v>
      </c>
      <c r="N187" s="106"/>
      <c r="O187" s="205">
        <v>1000</v>
      </c>
      <c r="P187" s="120"/>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row>
    <row r="188" spans="1:115" s="23" customFormat="1" ht="57.75" customHeight="1">
      <c r="A188" s="318">
        <v>96</v>
      </c>
      <c r="B188" s="319"/>
      <c r="C188" s="188" t="s">
        <v>709</v>
      </c>
      <c r="D188" s="65" t="s">
        <v>710</v>
      </c>
      <c r="E188" s="189" t="s">
        <v>1565</v>
      </c>
      <c r="F188" s="188" t="s">
        <v>1566</v>
      </c>
      <c r="G188" s="190" t="s">
        <v>1567</v>
      </c>
      <c r="H188" s="188" t="s">
        <v>192</v>
      </c>
      <c r="I188" s="188"/>
      <c r="J188" s="188"/>
      <c r="K188" s="191">
        <v>43630</v>
      </c>
      <c r="L188" s="188" t="s">
        <v>1568</v>
      </c>
      <c r="M188" s="103"/>
      <c r="N188" s="106"/>
      <c r="O188" s="205">
        <v>13000</v>
      </c>
      <c r="P188" s="120"/>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row>
    <row r="189" spans="1:115" s="23" customFormat="1" ht="57" customHeight="1">
      <c r="A189" s="318">
        <v>97</v>
      </c>
      <c r="B189" s="319"/>
      <c r="C189" s="66" t="s">
        <v>970</v>
      </c>
      <c r="D189" s="177" t="s">
        <v>734</v>
      </c>
      <c r="E189" s="66" t="s">
        <v>971</v>
      </c>
      <c r="F189" s="177" t="s">
        <v>972</v>
      </c>
      <c r="G189" s="66" t="s">
        <v>973</v>
      </c>
      <c r="H189" s="66" t="s">
        <v>192</v>
      </c>
      <c r="I189" s="66"/>
      <c r="J189" s="66"/>
      <c r="K189" s="68">
        <v>43245</v>
      </c>
      <c r="L189" s="66" t="s">
        <v>974</v>
      </c>
      <c r="M189" s="134"/>
      <c r="N189" s="106"/>
      <c r="O189" s="205">
        <v>2600</v>
      </c>
      <c r="P189" s="120"/>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row>
    <row r="190" spans="1:115" s="23" customFormat="1" ht="60" customHeight="1">
      <c r="A190" s="318">
        <v>98</v>
      </c>
      <c r="B190" s="319"/>
      <c r="C190" s="66" t="s">
        <v>970</v>
      </c>
      <c r="D190" s="177" t="s">
        <v>734</v>
      </c>
      <c r="E190" s="66" t="s">
        <v>971</v>
      </c>
      <c r="F190" s="177" t="s">
        <v>975</v>
      </c>
      <c r="G190" s="66" t="s">
        <v>319</v>
      </c>
      <c r="H190" s="66" t="s">
        <v>192</v>
      </c>
      <c r="I190" s="66"/>
      <c r="J190" s="66"/>
      <c r="K190" s="68" t="s">
        <v>976</v>
      </c>
      <c r="L190" s="66" t="s">
        <v>977</v>
      </c>
      <c r="M190" s="134"/>
      <c r="N190" s="106"/>
      <c r="O190" s="205">
        <v>50000</v>
      </c>
      <c r="P190" s="120"/>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row>
    <row r="191" spans="1:115" s="23" customFormat="1" ht="57" customHeight="1">
      <c r="A191" s="318">
        <v>99</v>
      </c>
      <c r="B191" s="319"/>
      <c r="C191" s="66" t="s">
        <v>970</v>
      </c>
      <c r="D191" s="177" t="s">
        <v>734</v>
      </c>
      <c r="E191" s="66" t="s">
        <v>971</v>
      </c>
      <c r="F191" s="177" t="s">
        <v>320</v>
      </c>
      <c r="G191" s="66" t="s">
        <v>321</v>
      </c>
      <c r="H191" s="66" t="s">
        <v>192</v>
      </c>
      <c r="I191" s="66"/>
      <c r="J191" s="66"/>
      <c r="K191" s="68" t="s">
        <v>322</v>
      </c>
      <c r="L191" s="65" t="s">
        <v>323</v>
      </c>
      <c r="M191" s="134"/>
      <c r="N191" s="106"/>
      <c r="O191" s="205">
        <v>100000</v>
      </c>
      <c r="P191" s="120"/>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row>
    <row r="192" spans="1:115" s="23" customFormat="1" ht="53.25" customHeight="1">
      <c r="A192" s="318">
        <v>100</v>
      </c>
      <c r="B192" s="319"/>
      <c r="C192" s="66" t="s">
        <v>735</v>
      </c>
      <c r="D192" s="177" t="s">
        <v>736</v>
      </c>
      <c r="E192" s="66" t="s">
        <v>1331</v>
      </c>
      <c r="F192" s="177" t="s">
        <v>691</v>
      </c>
      <c r="G192" s="66" t="s">
        <v>692</v>
      </c>
      <c r="H192" s="66" t="s">
        <v>192</v>
      </c>
      <c r="I192" s="66"/>
      <c r="J192" s="66"/>
      <c r="K192" s="68" t="s">
        <v>693</v>
      </c>
      <c r="L192" s="66" t="s">
        <v>694</v>
      </c>
      <c r="M192" s="134"/>
      <c r="N192" s="106"/>
      <c r="O192" s="205">
        <v>9100</v>
      </c>
      <c r="P192" s="120"/>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row>
    <row r="193" spans="1:115" s="23" customFormat="1" ht="51.75" customHeight="1">
      <c r="A193" s="318">
        <v>101</v>
      </c>
      <c r="B193" s="319"/>
      <c r="C193" s="15" t="s">
        <v>536</v>
      </c>
      <c r="D193" s="65" t="s">
        <v>537</v>
      </c>
      <c r="E193" s="65" t="s">
        <v>538</v>
      </c>
      <c r="F193" s="65" t="s">
        <v>539</v>
      </c>
      <c r="G193" s="65" t="s">
        <v>540</v>
      </c>
      <c r="H193" s="65" t="s">
        <v>192</v>
      </c>
      <c r="I193" s="186"/>
      <c r="J193" s="186"/>
      <c r="K193" s="67">
        <v>42947</v>
      </c>
      <c r="L193" s="65" t="s">
        <v>541</v>
      </c>
      <c r="M193" s="65"/>
      <c r="N193" s="136"/>
      <c r="O193" s="205">
        <v>40000</v>
      </c>
      <c r="P193" s="120"/>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row>
    <row r="194" spans="1:115" s="23" customFormat="1" ht="53.25" customHeight="1">
      <c r="A194" s="318">
        <v>102</v>
      </c>
      <c r="B194" s="319"/>
      <c r="C194" s="65" t="s">
        <v>536</v>
      </c>
      <c r="D194" s="65" t="s">
        <v>537</v>
      </c>
      <c r="E194" s="65" t="s">
        <v>538</v>
      </c>
      <c r="F194" s="65" t="s">
        <v>542</v>
      </c>
      <c r="G194" s="65" t="s">
        <v>543</v>
      </c>
      <c r="H194" s="65" t="s">
        <v>192</v>
      </c>
      <c r="I194" s="186"/>
      <c r="J194" s="186"/>
      <c r="K194" s="67">
        <v>42947</v>
      </c>
      <c r="L194" s="65" t="s">
        <v>544</v>
      </c>
      <c r="M194" s="65"/>
      <c r="N194" s="136"/>
      <c r="O194" s="205">
        <v>80000</v>
      </c>
      <c r="P194" s="120"/>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15" s="23" customFormat="1" ht="130.5" customHeight="1">
      <c r="A195" s="318">
        <v>103</v>
      </c>
      <c r="B195" s="319"/>
      <c r="C195" s="65" t="s">
        <v>536</v>
      </c>
      <c r="D195" s="65" t="s">
        <v>537</v>
      </c>
      <c r="E195" s="65" t="s">
        <v>538</v>
      </c>
      <c r="F195" s="65" t="s">
        <v>545</v>
      </c>
      <c r="G195" s="65" t="s">
        <v>546</v>
      </c>
      <c r="H195" s="65" t="s">
        <v>192</v>
      </c>
      <c r="I195" s="65"/>
      <c r="J195" s="65"/>
      <c r="K195" s="67">
        <v>42947</v>
      </c>
      <c r="L195" s="65" t="s">
        <v>547</v>
      </c>
      <c r="M195" s="65"/>
      <c r="N195" s="136"/>
      <c r="O195" s="205">
        <v>57000</v>
      </c>
      <c r="P195" s="120"/>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row>
    <row r="196" spans="1:115" s="23" customFormat="1" ht="61.5" customHeight="1">
      <c r="A196" s="318">
        <v>104</v>
      </c>
      <c r="B196" s="319"/>
      <c r="C196" s="65" t="s">
        <v>548</v>
      </c>
      <c r="D196" s="65" t="s">
        <v>549</v>
      </c>
      <c r="E196" s="65" t="s">
        <v>404</v>
      </c>
      <c r="F196" s="65" t="s">
        <v>405</v>
      </c>
      <c r="G196" s="65" t="s">
        <v>406</v>
      </c>
      <c r="H196" s="65" t="s">
        <v>192</v>
      </c>
      <c r="I196" s="65"/>
      <c r="J196" s="65"/>
      <c r="K196" s="67">
        <v>42985</v>
      </c>
      <c r="L196" s="65" t="s">
        <v>407</v>
      </c>
      <c r="M196" s="65"/>
      <c r="N196" s="136"/>
      <c r="O196" s="205">
        <v>12000</v>
      </c>
      <c r="P196" s="120"/>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row>
    <row r="197" spans="1:115" s="23" customFormat="1" ht="63.75" customHeight="1">
      <c r="A197" s="318">
        <v>105</v>
      </c>
      <c r="B197" s="319"/>
      <c r="C197" s="188" t="s">
        <v>1788</v>
      </c>
      <c r="D197" s="65" t="s">
        <v>1769</v>
      </c>
      <c r="E197" s="189" t="s">
        <v>1789</v>
      </c>
      <c r="F197" s="188" t="s">
        <v>1790</v>
      </c>
      <c r="G197" s="190" t="s">
        <v>1791</v>
      </c>
      <c r="H197" s="188" t="s">
        <v>192</v>
      </c>
      <c r="I197" s="188"/>
      <c r="J197" s="188" t="s">
        <v>192</v>
      </c>
      <c r="K197" s="191">
        <v>43805</v>
      </c>
      <c r="L197" s="188" t="s">
        <v>1792</v>
      </c>
      <c r="M197" s="103"/>
      <c r="N197" s="106"/>
      <c r="O197" s="205">
        <v>4665</v>
      </c>
      <c r="P197" s="120"/>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row>
    <row r="198" spans="1:115" s="23" customFormat="1" ht="74.25" customHeight="1">
      <c r="A198" s="318">
        <v>106</v>
      </c>
      <c r="B198" s="319"/>
      <c r="C198" s="188" t="s">
        <v>1788</v>
      </c>
      <c r="D198" s="65" t="s">
        <v>1769</v>
      </c>
      <c r="E198" s="189" t="s">
        <v>1789</v>
      </c>
      <c r="F198" s="188" t="s">
        <v>1793</v>
      </c>
      <c r="G198" s="190" t="s">
        <v>1794</v>
      </c>
      <c r="H198" s="188" t="s">
        <v>192</v>
      </c>
      <c r="I198" s="188"/>
      <c r="J198" s="188"/>
      <c r="K198" s="191">
        <v>43805</v>
      </c>
      <c r="L198" s="188" t="s">
        <v>1795</v>
      </c>
      <c r="M198" s="103"/>
      <c r="N198" s="106"/>
      <c r="O198" s="205">
        <v>93315</v>
      </c>
      <c r="P198" s="120"/>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row>
    <row r="199" spans="1:115" s="23" customFormat="1" ht="60" customHeight="1">
      <c r="A199" s="318">
        <v>107</v>
      </c>
      <c r="B199" s="319"/>
      <c r="C199" s="188" t="s">
        <v>1660</v>
      </c>
      <c r="D199" s="65" t="s">
        <v>1661</v>
      </c>
      <c r="E199" s="189" t="s">
        <v>1662</v>
      </c>
      <c r="F199" s="188" t="s">
        <v>1663</v>
      </c>
      <c r="G199" s="190" t="s">
        <v>1664</v>
      </c>
      <c r="H199" s="188" t="s">
        <v>192</v>
      </c>
      <c r="I199" s="188"/>
      <c r="J199" s="188"/>
      <c r="K199" s="191">
        <v>43705</v>
      </c>
      <c r="L199" s="188" t="s">
        <v>1665</v>
      </c>
      <c r="M199" s="103"/>
      <c r="N199" s="106"/>
      <c r="O199" s="205">
        <v>121281</v>
      </c>
      <c r="P199" s="120"/>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row>
    <row r="200" spans="1:115" s="23" customFormat="1" ht="87" customHeight="1">
      <c r="A200" s="318">
        <v>108</v>
      </c>
      <c r="B200" s="319"/>
      <c r="C200" s="188" t="s">
        <v>1434</v>
      </c>
      <c r="D200" s="188" t="s">
        <v>1435</v>
      </c>
      <c r="E200" s="189" t="s">
        <v>1436</v>
      </c>
      <c r="F200" s="188" t="s">
        <v>1437</v>
      </c>
      <c r="G200" s="190" t="s">
        <v>1593</v>
      </c>
      <c r="H200" s="188" t="s">
        <v>192</v>
      </c>
      <c r="I200" s="188"/>
      <c r="J200" s="188"/>
      <c r="K200" s="191">
        <v>43647</v>
      </c>
      <c r="L200" s="188" t="s">
        <v>1438</v>
      </c>
      <c r="M200" s="103"/>
      <c r="N200" s="106"/>
      <c r="O200" s="205">
        <v>22000</v>
      </c>
      <c r="P200" s="120"/>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row>
    <row r="201" spans="1:115" s="23" customFormat="1" ht="90" customHeight="1">
      <c r="A201" s="318">
        <v>109</v>
      </c>
      <c r="B201" s="319"/>
      <c r="C201" s="188" t="s">
        <v>1602</v>
      </c>
      <c r="D201" s="65" t="s">
        <v>1603</v>
      </c>
      <c r="E201" s="189" t="s">
        <v>1604</v>
      </c>
      <c r="F201" s="188" t="s">
        <v>1605</v>
      </c>
      <c r="G201" s="190" t="s">
        <v>1606</v>
      </c>
      <c r="H201" s="188" t="s">
        <v>192</v>
      </c>
      <c r="I201" s="188"/>
      <c r="J201" s="188"/>
      <c r="K201" s="191">
        <v>43669</v>
      </c>
      <c r="L201" s="188" t="s">
        <v>1654</v>
      </c>
      <c r="M201" s="103"/>
      <c r="N201" s="106"/>
      <c r="O201" s="205">
        <v>55000</v>
      </c>
      <c r="P201" s="120"/>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row>
    <row r="202" spans="1:115" s="23" customFormat="1" ht="78.75" customHeight="1">
      <c r="A202" s="318">
        <v>110</v>
      </c>
      <c r="B202" s="319"/>
      <c r="C202" s="65" t="s">
        <v>1796</v>
      </c>
      <c r="D202" s="65" t="s">
        <v>1661</v>
      </c>
      <c r="E202" s="65" t="s">
        <v>1896</v>
      </c>
      <c r="F202" s="65" t="s">
        <v>1897</v>
      </c>
      <c r="G202" s="65" t="s">
        <v>1898</v>
      </c>
      <c r="H202" s="65" t="s">
        <v>192</v>
      </c>
      <c r="I202" s="65"/>
      <c r="J202" s="65"/>
      <c r="K202" s="67">
        <v>43822</v>
      </c>
      <c r="L202" s="65" t="s">
        <v>1797</v>
      </c>
      <c r="M202" s="65"/>
      <c r="N202" s="136"/>
      <c r="O202" s="205">
        <v>38000</v>
      </c>
      <c r="P202" s="120"/>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row>
    <row r="203" spans="1:115" s="23" customFormat="1" ht="84" customHeight="1">
      <c r="A203" s="318">
        <v>111</v>
      </c>
      <c r="B203" s="319"/>
      <c r="C203" s="65" t="s">
        <v>1916</v>
      </c>
      <c r="D203" s="65" t="s">
        <v>1917</v>
      </c>
      <c r="E203" s="65" t="s">
        <v>1918</v>
      </c>
      <c r="F203" s="65" t="s">
        <v>1919</v>
      </c>
      <c r="G203" s="65" t="s">
        <v>1920</v>
      </c>
      <c r="H203" s="65" t="s">
        <v>192</v>
      </c>
      <c r="I203" s="65"/>
      <c r="J203" s="65"/>
      <c r="K203" s="67">
        <v>43956</v>
      </c>
      <c r="L203" s="65" t="s">
        <v>1921</v>
      </c>
      <c r="M203" s="65"/>
      <c r="N203" s="136"/>
      <c r="O203" s="205">
        <v>6605</v>
      </c>
      <c r="P203" s="120"/>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row>
    <row r="204" spans="1:115" s="23" customFormat="1" ht="62.25" customHeight="1">
      <c r="A204" s="318">
        <v>112</v>
      </c>
      <c r="B204" s="319"/>
      <c r="C204" s="65" t="s">
        <v>1922</v>
      </c>
      <c r="D204" s="65" t="s">
        <v>1923</v>
      </c>
      <c r="E204" s="65" t="s">
        <v>1924</v>
      </c>
      <c r="F204" s="65" t="s">
        <v>1925</v>
      </c>
      <c r="G204" s="65" t="s">
        <v>1926</v>
      </c>
      <c r="H204" s="65" t="s">
        <v>192</v>
      </c>
      <c r="I204" s="65"/>
      <c r="J204" s="65"/>
      <c r="K204" s="67">
        <v>43966</v>
      </c>
      <c r="L204" s="65" t="s">
        <v>1927</v>
      </c>
      <c r="M204" s="65"/>
      <c r="N204" s="136"/>
      <c r="O204" s="205">
        <v>7530</v>
      </c>
      <c r="P204" s="120"/>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row>
    <row r="205" spans="1:115" s="23" customFormat="1" ht="63" customHeight="1">
      <c r="A205" s="318">
        <v>113</v>
      </c>
      <c r="B205" s="319"/>
      <c r="C205" s="65" t="s">
        <v>1988</v>
      </c>
      <c r="D205" s="65" t="s">
        <v>1989</v>
      </c>
      <c r="E205" s="65" t="s">
        <v>1924</v>
      </c>
      <c r="F205" s="65" t="s">
        <v>1990</v>
      </c>
      <c r="G205" s="65" t="s">
        <v>1991</v>
      </c>
      <c r="H205" s="65" t="s">
        <v>192</v>
      </c>
      <c r="I205" s="65"/>
      <c r="J205" s="65"/>
      <c r="K205" s="67">
        <v>44005</v>
      </c>
      <c r="L205" s="65" t="s">
        <v>1992</v>
      </c>
      <c r="M205" s="65"/>
      <c r="N205" s="136"/>
      <c r="O205" s="205">
        <v>34605</v>
      </c>
      <c r="P205" s="120"/>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row>
    <row r="206" spans="1:115" s="23" customFormat="1" ht="102.75" customHeight="1">
      <c r="A206" s="318">
        <v>114</v>
      </c>
      <c r="B206" s="319"/>
      <c r="C206" s="65" t="s">
        <v>2063</v>
      </c>
      <c r="D206" s="65" t="s">
        <v>1964</v>
      </c>
      <c r="E206" s="65" t="s">
        <v>2064</v>
      </c>
      <c r="F206" s="65" t="s">
        <v>2065</v>
      </c>
      <c r="G206" s="65" t="s">
        <v>3515</v>
      </c>
      <c r="H206" s="65" t="s">
        <v>192</v>
      </c>
      <c r="I206" s="65"/>
      <c r="J206" s="65"/>
      <c r="K206" s="67">
        <v>44013</v>
      </c>
      <c r="L206" s="65" t="s">
        <v>2066</v>
      </c>
      <c r="M206" s="65"/>
      <c r="N206" s="136"/>
      <c r="O206" s="205">
        <v>9000</v>
      </c>
      <c r="P206" s="120"/>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row>
    <row r="207" spans="1:115" s="23" customFormat="1" ht="78.75" customHeight="1">
      <c r="A207" s="314"/>
      <c r="B207" s="315"/>
      <c r="C207" s="65" t="s">
        <v>2067</v>
      </c>
      <c r="D207" s="65" t="s">
        <v>2068</v>
      </c>
      <c r="E207" s="65" t="s">
        <v>2069</v>
      </c>
      <c r="F207" s="65" t="s">
        <v>2070</v>
      </c>
      <c r="G207" s="65" t="s">
        <v>2071</v>
      </c>
      <c r="H207" s="65" t="s">
        <v>192</v>
      </c>
      <c r="I207" s="65"/>
      <c r="J207" s="65"/>
      <c r="K207" s="67">
        <v>44018</v>
      </c>
      <c r="L207" s="65" t="s">
        <v>2072</v>
      </c>
      <c r="M207" s="65"/>
      <c r="N207" s="136"/>
      <c r="O207" s="205">
        <v>9000</v>
      </c>
      <c r="P207" s="120"/>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row>
    <row r="208" spans="1:115" s="23" customFormat="1" ht="74.25" customHeight="1">
      <c r="A208" s="314"/>
      <c r="B208" s="315"/>
      <c r="C208" s="65" t="s">
        <v>2073</v>
      </c>
      <c r="D208" s="65" t="s">
        <v>1923</v>
      </c>
      <c r="E208" s="65" t="s">
        <v>2069</v>
      </c>
      <c r="F208" s="65" t="s">
        <v>2070</v>
      </c>
      <c r="G208" s="65" t="s">
        <v>2074</v>
      </c>
      <c r="H208" s="65" t="s">
        <v>192</v>
      </c>
      <c r="I208" s="65"/>
      <c r="J208" s="65"/>
      <c r="K208" s="67">
        <v>44018</v>
      </c>
      <c r="L208" s="65" t="s">
        <v>2075</v>
      </c>
      <c r="M208" s="65"/>
      <c r="N208" s="136"/>
      <c r="O208" s="205">
        <v>10000</v>
      </c>
      <c r="P208" s="120"/>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row>
    <row r="209" spans="1:115" s="23" customFormat="1" ht="79.5" customHeight="1">
      <c r="A209" s="314"/>
      <c r="B209" s="315"/>
      <c r="C209" s="65" t="s">
        <v>2076</v>
      </c>
      <c r="D209" s="65" t="s">
        <v>2077</v>
      </c>
      <c r="E209" s="65" t="s">
        <v>2069</v>
      </c>
      <c r="F209" s="65" t="s">
        <v>2070</v>
      </c>
      <c r="G209" s="65" t="s">
        <v>2078</v>
      </c>
      <c r="H209" s="65" t="s">
        <v>192</v>
      </c>
      <c r="I209" s="65"/>
      <c r="J209" s="65"/>
      <c r="K209" s="67">
        <v>44018</v>
      </c>
      <c r="L209" s="65" t="s">
        <v>2079</v>
      </c>
      <c r="M209" s="65"/>
      <c r="N209" s="136"/>
      <c r="O209" s="205">
        <v>4000</v>
      </c>
      <c r="P209" s="120"/>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row>
    <row r="210" spans="1:115" s="23" customFormat="1" ht="75.75" customHeight="1">
      <c r="A210" s="316"/>
      <c r="B210" s="317"/>
      <c r="C210" s="65" t="s">
        <v>2080</v>
      </c>
      <c r="D210" s="65" t="s">
        <v>2068</v>
      </c>
      <c r="E210" s="65" t="s">
        <v>2069</v>
      </c>
      <c r="F210" s="65" t="s">
        <v>2070</v>
      </c>
      <c r="G210" s="65" t="s">
        <v>2081</v>
      </c>
      <c r="H210" s="65" t="s">
        <v>192</v>
      </c>
      <c r="I210" s="65"/>
      <c r="J210" s="65"/>
      <c r="K210" s="67">
        <v>44018</v>
      </c>
      <c r="L210" s="65" t="s">
        <v>2082</v>
      </c>
      <c r="M210" s="65"/>
      <c r="N210" s="136"/>
      <c r="O210" s="205">
        <v>8000</v>
      </c>
      <c r="P210" s="120"/>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row>
    <row r="211" spans="1:115" s="300" customFormat="1" ht="84" customHeight="1">
      <c r="A211" s="318">
        <v>115</v>
      </c>
      <c r="B211" s="319"/>
      <c r="C211" s="65" t="s">
        <v>554</v>
      </c>
      <c r="D211" s="133" t="s">
        <v>555</v>
      </c>
      <c r="E211" s="133" t="s">
        <v>556</v>
      </c>
      <c r="F211" s="133" t="s">
        <v>557</v>
      </c>
      <c r="G211" s="65" t="s">
        <v>2516</v>
      </c>
      <c r="H211" s="65" t="s">
        <v>192</v>
      </c>
      <c r="I211" s="65"/>
      <c r="J211" s="65"/>
      <c r="K211" s="67">
        <v>42870</v>
      </c>
      <c r="L211" s="65" t="s">
        <v>558</v>
      </c>
      <c r="M211" s="134"/>
      <c r="N211" s="106"/>
      <c r="O211" s="205">
        <v>5500</v>
      </c>
      <c r="P211" s="302"/>
      <c r="Q211" s="301"/>
      <c r="R211" s="301"/>
      <c r="S211" s="301"/>
      <c r="T211" s="301"/>
      <c r="U211" s="301"/>
      <c r="V211" s="301"/>
      <c r="W211" s="301"/>
      <c r="X211" s="301"/>
      <c r="Y211" s="301"/>
      <c r="Z211" s="301"/>
      <c r="AA211" s="301"/>
      <c r="AB211" s="301"/>
      <c r="AC211" s="301"/>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1"/>
      <c r="AY211" s="301"/>
      <c r="AZ211" s="301"/>
      <c r="BA211" s="301"/>
      <c r="BB211" s="301"/>
      <c r="BC211" s="301"/>
      <c r="BD211" s="301"/>
      <c r="BE211" s="301"/>
      <c r="BF211" s="301"/>
      <c r="BG211" s="301"/>
      <c r="BH211" s="301"/>
      <c r="BI211" s="301"/>
      <c r="BJ211" s="301"/>
      <c r="BK211" s="301"/>
      <c r="BL211" s="301"/>
      <c r="BM211" s="301"/>
      <c r="BN211" s="301"/>
      <c r="BO211" s="301"/>
      <c r="BP211" s="301"/>
      <c r="BQ211" s="301"/>
      <c r="BR211" s="301"/>
      <c r="BS211" s="301"/>
      <c r="BT211" s="301"/>
      <c r="BU211" s="301"/>
      <c r="BV211" s="301"/>
      <c r="BW211" s="301"/>
      <c r="BX211" s="301"/>
      <c r="BY211" s="301"/>
      <c r="BZ211" s="301"/>
      <c r="CA211" s="301"/>
      <c r="CB211" s="301"/>
      <c r="CC211" s="301"/>
      <c r="CD211" s="301"/>
      <c r="CE211" s="301"/>
      <c r="CF211" s="301"/>
      <c r="CG211" s="301"/>
      <c r="CH211" s="301"/>
      <c r="CI211" s="301"/>
      <c r="CJ211" s="301"/>
      <c r="CK211" s="301"/>
      <c r="CL211" s="301"/>
      <c r="CM211" s="301"/>
      <c r="CN211" s="301"/>
      <c r="CO211" s="301"/>
      <c r="CP211" s="301"/>
      <c r="CQ211" s="301"/>
      <c r="CR211" s="301"/>
      <c r="CS211" s="301"/>
      <c r="CT211" s="301"/>
      <c r="CU211" s="301"/>
      <c r="CV211" s="301"/>
      <c r="CW211" s="301"/>
      <c r="CX211" s="301"/>
      <c r="CY211" s="301"/>
      <c r="CZ211" s="301"/>
      <c r="DA211" s="301"/>
      <c r="DB211" s="301"/>
      <c r="DC211" s="301"/>
      <c r="DD211" s="301"/>
      <c r="DE211" s="301"/>
      <c r="DF211" s="301"/>
      <c r="DG211" s="301"/>
      <c r="DH211" s="301"/>
      <c r="DI211" s="301"/>
      <c r="DJ211" s="301"/>
      <c r="DK211" s="301"/>
    </row>
    <row r="212" spans="1:115" s="23" customFormat="1" ht="104.25" customHeight="1">
      <c r="A212" s="318">
        <v>116</v>
      </c>
      <c r="B212" s="319"/>
      <c r="C212" s="65" t="s">
        <v>1056</v>
      </c>
      <c r="D212" s="133" t="s">
        <v>1057</v>
      </c>
      <c r="E212" s="133" t="s">
        <v>538</v>
      </c>
      <c r="F212" s="133" t="s">
        <v>1058</v>
      </c>
      <c r="G212" s="65" t="s">
        <v>1059</v>
      </c>
      <c r="H212" s="65" t="s">
        <v>192</v>
      </c>
      <c r="I212" s="65"/>
      <c r="J212" s="65"/>
      <c r="K212" s="67">
        <v>42786</v>
      </c>
      <c r="L212" s="65" t="s">
        <v>1060</v>
      </c>
      <c r="M212" s="134"/>
      <c r="N212" s="106"/>
      <c r="O212" s="205">
        <v>29920</v>
      </c>
      <c r="P212" s="120"/>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row>
    <row r="213" spans="1:115" s="23" customFormat="1" ht="92.25" customHeight="1">
      <c r="A213" s="339">
        <v>117</v>
      </c>
      <c r="B213" s="340"/>
      <c r="C213" s="65" t="s">
        <v>1061</v>
      </c>
      <c r="D213" s="133" t="s">
        <v>1062</v>
      </c>
      <c r="E213" s="133" t="s">
        <v>1063</v>
      </c>
      <c r="F213" s="133" t="s">
        <v>1064</v>
      </c>
      <c r="G213" s="65" t="s">
        <v>1065</v>
      </c>
      <c r="H213" s="65" t="s">
        <v>192</v>
      </c>
      <c r="I213" s="65"/>
      <c r="J213" s="65"/>
      <c r="K213" s="67">
        <v>42788</v>
      </c>
      <c r="L213" s="65" t="s">
        <v>1066</v>
      </c>
      <c r="M213" s="134"/>
      <c r="N213" s="106"/>
      <c r="O213" s="205">
        <v>2754</v>
      </c>
      <c r="P213" s="120"/>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15" s="23" customFormat="1" ht="57" customHeight="1">
      <c r="A214" s="318">
        <v>118</v>
      </c>
      <c r="B214" s="319"/>
      <c r="C214" s="65" t="s">
        <v>1061</v>
      </c>
      <c r="D214" s="133" t="s">
        <v>1062</v>
      </c>
      <c r="E214" s="133" t="s">
        <v>1067</v>
      </c>
      <c r="F214" s="133" t="s">
        <v>1068</v>
      </c>
      <c r="G214" s="65" t="s">
        <v>1069</v>
      </c>
      <c r="H214" s="65" t="s">
        <v>192</v>
      </c>
      <c r="I214" s="65"/>
      <c r="J214" s="65"/>
      <c r="K214" s="67">
        <v>42788</v>
      </c>
      <c r="L214" s="65" t="s">
        <v>1070</v>
      </c>
      <c r="M214" s="134"/>
      <c r="N214" s="106"/>
      <c r="O214" s="205">
        <v>9465</v>
      </c>
      <c r="P214" s="120"/>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row>
    <row r="215" spans="1:115" s="23" customFormat="1" ht="120" customHeight="1">
      <c r="A215" s="339">
        <v>119</v>
      </c>
      <c r="B215" s="340"/>
      <c r="C215" s="65" t="s">
        <v>1061</v>
      </c>
      <c r="D215" s="133" t="s">
        <v>1062</v>
      </c>
      <c r="E215" s="133" t="s">
        <v>550</v>
      </c>
      <c r="F215" s="133" t="s">
        <v>551</v>
      </c>
      <c r="G215" s="65" t="s">
        <v>552</v>
      </c>
      <c r="H215" s="65" t="s">
        <v>192</v>
      </c>
      <c r="I215" s="65"/>
      <c r="J215" s="65"/>
      <c r="K215" s="67">
        <v>42788</v>
      </c>
      <c r="L215" s="65" t="s">
        <v>553</v>
      </c>
      <c r="M215" s="134"/>
      <c r="N215" s="106"/>
      <c r="O215" s="205">
        <v>4379</v>
      </c>
      <c r="P215" s="120"/>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row>
    <row r="216" spans="1:115" s="23" customFormat="1" ht="57" customHeight="1">
      <c r="A216" s="318">
        <v>120</v>
      </c>
      <c r="B216" s="319"/>
      <c r="C216" s="65" t="s">
        <v>560</v>
      </c>
      <c r="D216" s="133" t="s">
        <v>561</v>
      </c>
      <c r="E216" s="133" t="s">
        <v>562</v>
      </c>
      <c r="F216" s="133" t="s">
        <v>563</v>
      </c>
      <c r="G216" s="65" t="s">
        <v>564</v>
      </c>
      <c r="H216" s="65" t="s">
        <v>192</v>
      </c>
      <c r="I216" s="65"/>
      <c r="J216" s="65"/>
      <c r="K216" s="67">
        <v>42936</v>
      </c>
      <c r="L216" s="65" t="s">
        <v>565</v>
      </c>
      <c r="M216" s="134"/>
      <c r="N216" s="106"/>
      <c r="O216" s="205">
        <v>5500</v>
      </c>
      <c r="P216" s="120"/>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row>
    <row r="217" spans="1:115" s="23" customFormat="1" ht="67.5" customHeight="1">
      <c r="A217" s="339">
        <v>121</v>
      </c>
      <c r="B217" s="340"/>
      <c r="C217" s="66" t="s">
        <v>768</v>
      </c>
      <c r="D217" s="66" t="s">
        <v>769</v>
      </c>
      <c r="E217" s="66" t="s">
        <v>770</v>
      </c>
      <c r="F217" s="66" t="s">
        <v>771</v>
      </c>
      <c r="G217" s="66" t="s">
        <v>818</v>
      </c>
      <c r="H217" s="66" t="s">
        <v>192</v>
      </c>
      <c r="I217" s="66"/>
      <c r="J217" s="66"/>
      <c r="K217" s="68">
        <v>42706</v>
      </c>
      <c r="L217" s="66" t="s">
        <v>772</v>
      </c>
      <c r="M217" s="134"/>
      <c r="N217" s="106"/>
      <c r="O217" s="205">
        <v>136213</v>
      </c>
      <c r="P217" s="120"/>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row>
    <row r="218" spans="1:115" s="23" customFormat="1" ht="63" customHeight="1">
      <c r="A218" s="318">
        <v>122</v>
      </c>
      <c r="B218" s="319"/>
      <c r="C218" s="65" t="s">
        <v>1421</v>
      </c>
      <c r="D218" s="65" t="s">
        <v>1422</v>
      </c>
      <c r="E218" s="65" t="s">
        <v>1423</v>
      </c>
      <c r="F218" s="65" t="s">
        <v>1424</v>
      </c>
      <c r="G218" s="65" t="s">
        <v>1425</v>
      </c>
      <c r="H218" s="65" t="s">
        <v>192</v>
      </c>
      <c r="I218" s="65"/>
      <c r="J218" s="65"/>
      <c r="K218" s="67">
        <v>43493</v>
      </c>
      <c r="L218" s="65" t="s">
        <v>1426</v>
      </c>
      <c r="M218" s="103"/>
      <c r="N218" s="106"/>
      <c r="O218" s="205">
        <v>16800</v>
      </c>
      <c r="P218" s="120"/>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row>
    <row r="219" spans="1:115" s="23" customFormat="1" ht="65.25" customHeight="1">
      <c r="A219" s="339">
        <v>123</v>
      </c>
      <c r="B219" s="340"/>
      <c r="C219" s="188" t="s">
        <v>1597</v>
      </c>
      <c r="D219" s="65" t="s">
        <v>1598</v>
      </c>
      <c r="E219" s="189" t="s">
        <v>1599</v>
      </c>
      <c r="F219" s="188" t="s">
        <v>1600</v>
      </c>
      <c r="G219" s="190" t="s">
        <v>2008</v>
      </c>
      <c r="H219" s="188" t="s">
        <v>192</v>
      </c>
      <c r="I219" s="188"/>
      <c r="J219" s="188"/>
      <c r="K219" s="191">
        <v>43669</v>
      </c>
      <c r="L219" s="188" t="s">
        <v>1601</v>
      </c>
      <c r="M219" s="103"/>
      <c r="N219" s="106"/>
      <c r="O219" s="205">
        <v>34900</v>
      </c>
      <c r="P219" s="120"/>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row>
    <row r="220" spans="1:115" s="23" customFormat="1" ht="59.25" customHeight="1">
      <c r="A220" s="318">
        <v>124</v>
      </c>
      <c r="B220" s="319"/>
      <c r="C220" s="65" t="s">
        <v>782</v>
      </c>
      <c r="D220" s="133" t="s">
        <v>783</v>
      </c>
      <c r="E220" s="66" t="s">
        <v>784</v>
      </c>
      <c r="F220" s="133" t="s">
        <v>962</v>
      </c>
      <c r="G220" s="65" t="s">
        <v>963</v>
      </c>
      <c r="H220" s="65" t="s">
        <v>192</v>
      </c>
      <c r="I220" s="65"/>
      <c r="J220" s="65"/>
      <c r="K220" s="67">
        <v>42970</v>
      </c>
      <c r="L220" s="65" t="s">
        <v>964</v>
      </c>
      <c r="M220" s="134"/>
      <c r="N220" s="106"/>
      <c r="O220" s="205">
        <v>6500</v>
      </c>
      <c r="P220" s="120"/>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row>
    <row r="221" spans="1:115" s="23" customFormat="1" ht="60" customHeight="1">
      <c r="A221" s="339">
        <v>125</v>
      </c>
      <c r="B221" s="340"/>
      <c r="C221" s="65" t="s">
        <v>477</v>
      </c>
      <c r="D221" s="133" t="s">
        <v>478</v>
      </c>
      <c r="E221" s="66" t="s">
        <v>479</v>
      </c>
      <c r="F221" s="133" t="s">
        <v>480</v>
      </c>
      <c r="G221" s="65" t="s">
        <v>1476</v>
      </c>
      <c r="H221" s="65" t="s">
        <v>192</v>
      </c>
      <c r="I221" s="65"/>
      <c r="J221" s="65"/>
      <c r="K221" s="67">
        <v>42954</v>
      </c>
      <c r="L221" s="65" t="s">
        <v>481</v>
      </c>
      <c r="M221" s="134"/>
      <c r="N221" s="106"/>
      <c r="O221" s="205">
        <v>4975</v>
      </c>
      <c r="P221" s="120"/>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row>
    <row r="222" spans="1:115" s="23" customFormat="1" ht="65.25" customHeight="1">
      <c r="A222" s="318">
        <v>126</v>
      </c>
      <c r="B222" s="319"/>
      <c r="C222" s="65" t="s">
        <v>554</v>
      </c>
      <c r="D222" s="65" t="s">
        <v>555</v>
      </c>
      <c r="E222" s="65" t="s">
        <v>556</v>
      </c>
      <c r="F222" s="65" t="s">
        <v>1083</v>
      </c>
      <c r="G222" s="65" t="s">
        <v>1084</v>
      </c>
      <c r="H222" s="65" t="s">
        <v>192</v>
      </c>
      <c r="I222" s="65"/>
      <c r="J222" s="65"/>
      <c r="K222" s="67">
        <v>43098</v>
      </c>
      <c r="L222" s="65" t="s">
        <v>1100</v>
      </c>
      <c r="M222" s="103"/>
      <c r="N222" s="106"/>
      <c r="O222" s="205">
        <v>366000</v>
      </c>
      <c r="P222" s="120"/>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row>
    <row r="223" spans="1:115" s="23" customFormat="1" ht="55.5" customHeight="1">
      <c r="A223" s="339">
        <v>127</v>
      </c>
      <c r="B223" s="340"/>
      <c r="C223" s="65" t="s">
        <v>2537</v>
      </c>
      <c r="D223" s="65" t="s">
        <v>2538</v>
      </c>
      <c r="E223" s="65" t="s">
        <v>2539</v>
      </c>
      <c r="F223" s="65" t="s">
        <v>2540</v>
      </c>
      <c r="G223" s="65" t="s">
        <v>2541</v>
      </c>
      <c r="H223" s="65" t="s">
        <v>127</v>
      </c>
      <c r="I223" s="65"/>
      <c r="J223" s="65"/>
      <c r="K223" s="67">
        <v>44182</v>
      </c>
      <c r="L223" s="65" t="s">
        <v>2542</v>
      </c>
      <c r="M223" s="103"/>
      <c r="N223" s="106"/>
      <c r="O223" s="205">
        <v>3674</v>
      </c>
      <c r="P223" s="120"/>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row>
    <row r="224" spans="1:115" s="23" customFormat="1" ht="57.75" customHeight="1">
      <c r="A224" s="318">
        <v>128</v>
      </c>
      <c r="B224" s="319"/>
      <c r="C224" s="65" t="s">
        <v>2543</v>
      </c>
      <c r="D224" s="65" t="s">
        <v>2544</v>
      </c>
      <c r="E224" s="65" t="s">
        <v>2653</v>
      </c>
      <c r="F224" s="65" t="s">
        <v>2545</v>
      </c>
      <c r="G224" s="65" t="s">
        <v>2546</v>
      </c>
      <c r="H224" s="65" t="s">
        <v>192</v>
      </c>
      <c r="I224" s="65"/>
      <c r="J224" s="65"/>
      <c r="K224" s="67">
        <v>44193</v>
      </c>
      <c r="L224" s="65" t="s">
        <v>2547</v>
      </c>
      <c r="M224" s="103"/>
      <c r="N224" s="106"/>
      <c r="O224" s="205">
        <v>160000</v>
      </c>
      <c r="P224" s="120"/>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row>
    <row r="225" spans="1:115" s="23" customFormat="1" ht="68.25" customHeight="1">
      <c r="A225" s="339">
        <v>129</v>
      </c>
      <c r="B225" s="340"/>
      <c r="C225" s="65" t="s">
        <v>2654</v>
      </c>
      <c r="D225" s="65" t="s">
        <v>2655</v>
      </c>
      <c r="E225" s="65" t="s">
        <v>2656</v>
      </c>
      <c r="F225" s="65" t="s">
        <v>2657</v>
      </c>
      <c r="G225" s="65" t="s">
        <v>2658</v>
      </c>
      <c r="H225" s="65" t="s">
        <v>192</v>
      </c>
      <c r="I225" s="65"/>
      <c r="J225" s="65"/>
      <c r="K225" s="67">
        <v>44286</v>
      </c>
      <c r="L225" s="65" t="s">
        <v>2659</v>
      </c>
      <c r="M225" s="103"/>
      <c r="N225" s="106"/>
      <c r="O225" s="205">
        <v>14324</v>
      </c>
      <c r="P225" s="120"/>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row>
    <row r="226" spans="1:115" s="23" customFormat="1" ht="174" customHeight="1">
      <c r="A226" s="318">
        <v>130</v>
      </c>
      <c r="B226" s="319"/>
      <c r="C226" s="65" t="s">
        <v>2660</v>
      </c>
      <c r="D226" s="65" t="s">
        <v>2661</v>
      </c>
      <c r="E226" s="65" t="s">
        <v>2662</v>
      </c>
      <c r="F226" s="65" t="s">
        <v>2663</v>
      </c>
      <c r="G226" s="65" t="s">
        <v>2664</v>
      </c>
      <c r="H226" s="65" t="s">
        <v>192</v>
      </c>
      <c r="I226" s="65"/>
      <c r="J226" s="65"/>
      <c r="K226" s="67">
        <v>44306</v>
      </c>
      <c r="L226" s="65" t="s">
        <v>2665</v>
      </c>
      <c r="M226" s="103"/>
      <c r="N226" s="106"/>
      <c r="O226" s="205">
        <v>150991</v>
      </c>
      <c r="P226" s="120"/>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row>
    <row r="227" spans="1:115" s="23" customFormat="1" ht="75" customHeight="1">
      <c r="A227" s="339">
        <v>131</v>
      </c>
      <c r="B227" s="340"/>
      <c r="C227" s="188" t="s">
        <v>2927</v>
      </c>
      <c r="D227" s="65" t="s">
        <v>2928</v>
      </c>
      <c r="E227" s="65" t="s">
        <v>2929</v>
      </c>
      <c r="F227" s="188" t="s">
        <v>2930</v>
      </c>
      <c r="G227" s="190" t="s">
        <v>2931</v>
      </c>
      <c r="H227" s="188" t="s">
        <v>192</v>
      </c>
      <c r="I227" s="188"/>
      <c r="J227" s="188"/>
      <c r="K227" s="191">
        <v>44350</v>
      </c>
      <c r="L227" s="188" t="s">
        <v>2932</v>
      </c>
      <c r="M227" s="103"/>
      <c r="N227" s="106"/>
      <c r="O227" s="205">
        <v>9000</v>
      </c>
      <c r="P227" s="120"/>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row>
    <row r="228" spans="1:115" s="23" customFormat="1" ht="68.25" customHeight="1">
      <c r="A228" s="318">
        <v>132</v>
      </c>
      <c r="B228" s="319"/>
      <c r="C228" s="188" t="s">
        <v>2933</v>
      </c>
      <c r="D228" s="65" t="s">
        <v>2934</v>
      </c>
      <c r="E228" s="65" t="s">
        <v>2935</v>
      </c>
      <c r="F228" s="188" t="s">
        <v>2936</v>
      </c>
      <c r="G228" s="190" t="s">
        <v>2937</v>
      </c>
      <c r="H228" s="188" t="s">
        <v>192</v>
      </c>
      <c r="I228" s="188"/>
      <c r="J228" s="188"/>
      <c r="K228" s="191">
        <v>44350</v>
      </c>
      <c r="L228" s="188" t="s">
        <v>2938</v>
      </c>
      <c r="M228" s="103"/>
      <c r="N228" s="106"/>
      <c r="O228" s="205">
        <v>45000</v>
      </c>
      <c r="P228" s="120"/>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row>
    <row r="229" spans="1:115" s="23" customFormat="1" ht="62.25" customHeight="1">
      <c r="A229" s="339">
        <v>133</v>
      </c>
      <c r="B229" s="340"/>
      <c r="C229" s="188" t="s">
        <v>2939</v>
      </c>
      <c r="D229" s="65" t="s">
        <v>2940</v>
      </c>
      <c r="E229" s="65" t="s">
        <v>2941</v>
      </c>
      <c r="F229" s="188" t="s">
        <v>2942</v>
      </c>
      <c r="G229" s="190" t="s">
        <v>2943</v>
      </c>
      <c r="H229" s="188" t="s">
        <v>192</v>
      </c>
      <c r="I229" s="188"/>
      <c r="J229" s="188"/>
      <c r="K229" s="191">
        <v>44354</v>
      </c>
      <c r="L229" s="188" t="s">
        <v>2944</v>
      </c>
      <c r="M229" s="103"/>
      <c r="N229" s="106"/>
      <c r="O229" s="205">
        <v>15000</v>
      </c>
      <c r="P229" s="120"/>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row>
    <row r="230" spans="1:115" s="23" customFormat="1" ht="65.25" customHeight="1">
      <c r="A230" s="318">
        <v>134</v>
      </c>
      <c r="B230" s="319"/>
      <c r="C230" s="188" t="s">
        <v>2945</v>
      </c>
      <c r="D230" s="65" t="s">
        <v>2946</v>
      </c>
      <c r="E230" s="65" t="s">
        <v>1924</v>
      </c>
      <c r="F230" s="188" t="s">
        <v>2947</v>
      </c>
      <c r="G230" s="190" t="s">
        <v>2948</v>
      </c>
      <c r="H230" s="188" t="s">
        <v>192</v>
      </c>
      <c r="I230" s="188"/>
      <c r="J230" s="188"/>
      <c r="K230" s="191" t="s">
        <v>2949</v>
      </c>
      <c r="L230" s="188" t="s">
        <v>2950</v>
      </c>
      <c r="M230" s="103"/>
      <c r="N230" s="106"/>
      <c r="O230" s="205">
        <f>4263+178190</f>
        <v>182453</v>
      </c>
      <c r="P230" s="120"/>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15" s="23" customFormat="1" ht="70.5" customHeight="1">
      <c r="A231" s="339">
        <v>135</v>
      </c>
      <c r="B231" s="340"/>
      <c r="C231" s="188" t="s">
        <v>3034</v>
      </c>
      <c r="D231" s="65" t="s">
        <v>3035</v>
      </c>
      <c r="E231" s="65" t="s">
        <v>3036</v>
      </c>
      <c r="F231" s="188" t="s">
        <v>3037</v>
      </c>
      <c r="G231" s="190" t="s">
        <v>3038</v>
      </c>
      <c r="H231" s="188" t="s">
        <v>192</v>
      </c>
      <c r="I231" s="188"/>
      <c r="J231" s="188"/>
      <c r="K231" s="191">
        <v>44396</v>
      </c>
      <c r="L231" s="188" t="s">
        <v>3039</v>
      </c>
      <c r="M231" s="103"/>
      <c r="N231" s="106"/>
      <c r="O231" s="205">
        <v>66000</v>
      </c>
      <c r="P231" s="120"/>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row>
    <row r="232" spans="1:115" s="23" customFormat="1" ht="57" customHeight="1">
      <c r="A232" s="318">
        <v>136</v>
      </c>
      <c r="B232" s="319"/>
      <c r="C232" s="188" t="s">
        <v>3265</v>
      </c>
      <c r="D232" s="65" t="s">
        <v>3266</v>
      </c>
      <c r="E232" s="65" t="s">
        <v>3267</v>
      </c>
      <c r="F232" s="188" t="s">
        <v>3268</v>
      </c>
      <c r="G232" s="190" t="s">
        <v>3269</v>
      </c>
      <c r="H232" s="188" t="s">
        <v>192</v>
      </c>
      <c r="I232" s="188"/>
      <c r="J232" s="188"/>
      <c r="K232" s="191">
        <v>44418</v>
      </c>
      <c r="L232" s="188" t="s">
        <v>3270</v>
      </c>
      <c r="M232" s="103"/>
      <c r="N232" s="106"/>
      <c r="O232" s="205">
        <v>42000</v>
      </c>
      <c r="P232" s="120"/>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row>
    <row r="233" spans="1:115" s="23" customFormat="1" ht="81" customHeight="1">
      <c r="A233" s="339">
        <v>137</v>
      </c>
      <c r="B233" s="340"/>
      <c r="C233" s="188" t="s">
        <v>3271</v>
      </c>
      <c r="D233" s="65" t="s">
        <v>3272</v>
      </c>
      <c r="E233" s="65" t="s">
        <v>3273</v>
      </c>
      <c r="F233" s="188" t="s">
        <v>3274</v>
      </c>
      <c r="G233" s="190" t="s">
        <v>3275</v>
      </c>
      <c r="H233" s="188" t="s">
        <v>192</v>
      </c>
      <c r="I233" s="188"/>
      <c r="J233" s="188"/>
      <c r="K233" s="191">
        <v>44435</v>
      </c>
      <c r="L233" s="188" t="s">
        <v>3276</v>
      </c>
      <c r="M233" s="103"/>
      <c r="N233" s="106"/>
      <c r="O233" s="205">
        <v>42000</v>
      </c>
      <c r="P233" s="120"/>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row>
    <row r="234" spans="1:115" s="23" customFormat="1" ht="108" customHeight="1">
      <c r="A234" s="318">
        <v>138</v>
      </c>
      <c r="B234" s="319"/>
      <c r="C234" s="188" t="s">
        <v>3516</v>
      </c>
      <c r="D234" s="65" t="s">
        <v>362</v>
      </c>
      <c r="E234" s="65" t="s">
        <v>3517</v>
      </c>
      <c r="F234" s="188" t="s">
        <v>3518</v>
      </c>
      <c r="G234" s="190" t="s">
        <v>3519</v>
      </c>
      <c r="H234" s="188" t="s">
        <v>192</v>
      </c>
      <c r="I234" s="188"/>
      <c r="J234" s="188"/>
      <c r="K234" s="191">
        <v>44459</v>
      </c>
      <c r="L234" s="188" t="s">
        <v>3520</v>
      </c>
      <c r="M234" s="103"/>
      <c r="N234" s="106"/>
      <c r="O234" s="205">
        <v>480931</v>
      </c>
      <c r="P234" s="120"/>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row>
    <row r="235" spans="1:115" s="23" customFormat="1" ht="72" customHeight="1">
      <c r="A235" s="339">
        <v>139</v>
      </c>
      <c r="B235" s="340"/>
      <c r="C235" s="188" t="s">
        <v>3521</v>
      </c>
      <c r="D235" s="65" t="s">
        <v>362</v>
      </c>
      <c r="E235" s="65" t="s">
        <v>3522</v>
      </c>
      <c r="F235" s="188" t="s">
        <v>3523</v>
      </c>
      <c r="G235" s="190" t="s">
        <v>3524</v>
      </c>
      <c r="H235" s="188" t="s">
        <v>192</v>
      </c>
      <c r="I235" s="188"/>
      <c r="J235" s="188"/>
      <c r="K235" s="191">
        <v>44459</v>
      </c>
      <c r="L235" s="188" t="s">
        <v>3525</v>
      </c>
      <c r="M235" s="103"/>
      <c r="N235" s="106"/>
      <c r="O235" s="205">
        <v>144445</v>
      </c>
      <c r="P235" s="120"/>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row>
    <row r="236" spans="1:115" s="23" customFormat="1" ht="87.75" customHeight="1">
      <c r="A236" s="318">
        <v>140</v>
      </c>
      <c r="B236" s="319"/>
      <c r="C236" s="188" t="s">
        <v>3521</v>
      </c>
      <c r="D236" s="65" t="s">
        <v>362</v>
      </c>
      <c r="E236" s="65" t="s">
        <v>3526</v>
      </c>
      <c r="F236" s="188" t="s">
        <v>3527</v>
      </c>
      <c r="G236" s="190" t="s">
        <v>3528</v>
      </c>
      <c r="H236" s="188" t="s">
        <v>192</v>
      </c>
      <c r="I236" s="188"/>
      <c r="J236" s="188"/>
      <c r="K236" s="191">
        <v>44459</v>
      </c>
      <c r="L236" s="188" t="s">
        <v>3529</v>
      </c>
      <c r="M236" s="103"/>
      <c r="N236" s="106"/>
      <c r="O236" s="205">
        <v>288890</v>
      </c>
      <c r="P236" s="120"/>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row>
    <row r="237" spans="1:115" s="23" customFormat="1" ht="87.75" customHeight="1">
      <c r="A237" s="339">
        <v>141</v>
      </c>
      <c r="B237" s="340"/>
      <c r="C237" s="188" t="s">
        <v>3516</v>
      </c>
      <c r="D237" s="65" t="s">
        <v>362</v>
      </c>
      <c r="E237" s="65" t="s">
        <v>3530</v>
      </c>
      <c r="F237" s="188" t="s">
        <v>3531</v>
      </c>
      <c r="G237" s="190" t="s">
        <v>3532</v>
      </c>
      <c r="H237" s="188" t="s">
        <v>192</v>
      </c>
      <c r="I237" s="188"/>
      <c r="J237" s="188"/>
      <c r="K237" s="191">
        <v>44459</v>
      </c>
      <c r="L237" s="188" t="s">
        <v>3533</v>
      </c>
      <c r="M237" s="103"/>
      <c r="N237" s="106"/>
      <c r="O237" s="205">
        <v>863948</v>
      </c>
      <c r="P237" s="120"/>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row>
    <row r="238" spans="1:115" s="23" customFormat="1" ht="87.75" customHeight="1">
      <c r="A238" s="318">
        <v>142</v>
      </c>
      <c r="B238" s="319"/>
      <c r="C238" s="188" t="s">
        <v>3516</v>
      </c>
      <c r="D238" s="65" t="s">
        <v>362</v>
      </c>
      <c r="E238" s="65" t="s">
        <v>3517</v>
      </c>
      <c r="F238" s="188" t="s">
        <v>3534</v>
      </c>
      <c r="G238" s="190" t="s">
        <v>3535</v>
      </c>
      <c r="H238" s="188" t="s">
        <v>192</v>
      </c>
      <c r="I238" s="188"/>
      <c r="J238" s="188"/>
      <c r="K238" s="191">
        <v>44459</v>
      </c>
      <c r="L238" s="188" t="s">
        <v>3536</v>
      </c>
      <c r="M238" s="103"/>
      <c r="N238" s="106"/>
      <c r="O238" s="205">
        <v>505557</v>
      </c>
      <c r="P238" s="120"/>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row>
    <row r="239" spans="1:115" s="23" customFormat="1" ht="62.25" customHeight="1">
      <c r="A239" s="339">
        <v>143</v>
      </c>
      <c r="B239" s="340"/>
      <c r="C239" s="188" t="s">
        <v>3521</v>
      </c>
      <c r="D239" s="65" t="s">
        <v>362</v>
      </c>
      <c r="E239" s="65" t="s">
        <v>3526</v>
      </c>
      <c r="F239" s="188" t="s">
        <v>3537</v>
      </c>
      <c r="G239" s="190" t="s">
        <v>3538</v>
      </c>
      <c r="H239" s="188" t="s">
        <v>192</v>
      </c>
      <c r="I239" s="188"/>
      <c r="J239" s="188"/>
      <c r="K239" s="191">
        <v>44459</v>
      </c>
      <c r="L239" s="188" t="s">
        <v>3539</v>
      </c>
      <c r="M239" s="103"/>
      <c r="N239" s="106"/>
      <c r="O239" s="205">
        <v>180556</v>
      </c>
      <c r="P239" s="120"/>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row>
    <row r="240" spans="1:115" s="23" customFormat="1" ht="66" customHeight="1">
      <c r="A240" s="318">
        <v>144</v>
      </c>
      <c r="B240" s="319"/>
      <c r="C240" s="188" t="s">
        <v>3516</v>
      </c>
      <c r="D240" s="65" t="s">
        <v>362</v>
      </c>
      <c r="E240" s="65" t="s">
        <v>3517</v>
      </c>
      <c r="F240" s="188" t="s">
        <v>3540</v>
      </c>
      <c r="G240" s="190" t="s">
        <v>3541</v>
      </c>
      <c r="H240" s="188" t="s">
        <v>192</v>
      </c>
      <c r="I240" s="188"/>
      <c r="J240" s="188"/>
      <c r="K240" s="191">
        <v>44459</v>
      </c>
      <c r="L240" s="188" t="s">
        <v>3542</v>
      </c>
      <c r="M240" s="103"/>
      <c r="N240" s="106"/>
      <c r="O240" s="205">
        <v>505557</v>
      </c>
      <c r="P240" s="120"/>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row>
    <row r="241" spans="1:115" s="23" customFormat="1" ht="87.75" customHeight="1">
      <c r="A241" s="339">
        <v>145</v>
      </c>
      <c r="B241" s="340"/>
      <c r="C241" s="181" t="s">
        <v>566</v>
      </c>
      <c r="D241" s="65" t="s">
        <v>567</v>
      </c>
      <c r="E241" s="65" t="s">
        <v>559</v>
      </c>
      <c r="F241" s="181" t="s">
        <v>568</v>
      </c>
      <c r="G241" s="180" t="s">
        <v>569</v>
      </c>
      <c r="H241" s="58" t="s">
        <v>192</v>
      </c>
      <c r="I241" s="58"/>
      <c r="J241" s="58"/>
      <c r="K241" s="135">
        <v>42943</v>
      </c>
      <c r="L241" s="65" t="s">
        <v>570</v>
      </c>
      <c r="M241" s="134"/>
      <c r="N241" s="106"/>
      <c r="O241" s="205">
        <v>3000</v>
      </c>
      <c r="P241" s="120"/>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row>
    <row r="242" spans="1:115" s="23" customFormat="1" ht="87.75" customHeight="1">
      <c r="A242" s="318">
        <v>146</v>
      </c>
      <c r="B242" s="319"/>
      <c r="C242" s="181" t="s">
        <v>571</v>
      </c>
      <c r="D242" s="65" t="s">
        <v>567</v>
      </c>
      <c r="E242" s="65" t="s">
        <v>559</v>
      </c>
      <c r="F242" s="181" t="s">
        <v>572</v>
      </c>
      <c r="G242" s="180" t="s">
        <v>573</v>
      </c>
      <c r="H242" s="58" t="s">
        <v>192</v>
      </c>
      <c r="I242" s="58"/>
      <c r="J242" s="58"/>
      <c r="K242" s="135">
        <v>42943</v>
      </c>
      <c r="L242" s="65" t="s">
        <v>574</v>
      </c>
      <c r="M242" s="134"/>
      <c r="N242" s="106"/>
      <c r="O242" s="205">
        <v>4000</v>
      </c>
      <c r="P242" s="120"/>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row>
    <row r="243" spans="1:115" s="23" customFormat="1" ht="64.5" customHeight="1">
      <c r="A243" s="339">
        <v>147</v>
      </c>
      <c r="B243" s="340"/>
      <c r="C243" s="65" t="s">
        <v>2134</v>
      </c>
      <c r="D243" s="65" t="s">
        <v>2135</v>
      </c>
      <c r="E243" s="65" t="s">
        <v>2136</v>
      </c>
      <c r="F243" s="65" t="s">
        <v>2137</v>
      </c>
      <c r="G243" s="130" t="s">
        <v>2138</v>
      </c>
      <c r="H243" s="65" t="s">
        <v>192</v>
      </c>
      <c r="I243" s="65"/>
      <c r="J243" s="65"/>
      <c r="K243" s="67">
        <v>44071</v>
      </c>
      <c r="L243" s="65" t="s">
        <v>2139</v>
      </c>
      <c r="M243" s="103"/>
      <c r="N243" s="106"/>
      <c r="O243" s="205">
        <v>500</v>
      </c>
      <c r="P243" s="120"/>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row>
    <row r="244" spans="1:115" s="23" customFormat="1" ht="65.25" customHeight="1">
      <c r="A244" s="318">
        <v>148</v>
      </c>
      <c r="B244" s="319"/>
      <c r="C244" s="65" t="s">
        <v>2134</v>
      </c>
      <c r="D244" s="65" t="s">
        <v>2135</v>
      </c>
      <c r="E244" s="65" t="s">
        <v>2140</v>
      </c>
      <c r="F244" s="65" t="s">
        <v>2141</v>
      </c>
      <c r="G244" s="130" t="s">
        <v>2142</v>
      </c>
      <c r="H244" s="65" t="s">
        <v>192</v>
      </c>
      <c r="I244" s="65"/>
      <c r="J244" s="65"/>
      <c r="K244" s="67">
        <v>44071</v>
      </c>
      <c r="L244" s="65" t="s">
        <v>2143</v>
      </c>
      <c r="M244" s="103"/>
      <c r="N244" s="106"/>
      <c r="O244" s="205">
        <v>1258</v>
      </c>
      <c r="P244" s="120"/>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row>
    <row r="245" spans="1:115" s="23" customFormat="1" ht="87.75" customHeight="1">
      <c r="A245" s="339">
        <v>149</v>
      </c>
      <c r="B245" s="340"/>
      <c r="C245" s="65" t="s">
        <v>2134</v>
      </c>
      <c r="D245" s="65" t="s">
        <v>2135</v>
      </c>
      <c r="E245" s="65" t="s">
        <v>2144</v>
      </c>
      <c r="F245" s="65" t="s">
        <v>2145</v>
      </c>
      <c r="G245" s="130" t="s">
        <v>2146</v>
      </c>
      <c r="H245" s="65" t="s">
        <v>192</v>
      </c>
      <c r="I245" s="65"/>
      <c r="J245" s="65"/>
      <c r="K245" s="67">
        <v>44071</v>
      </c>
      <c r="L245" s="65" t="s">
        <v>2147</v>
      </c>
      <c r="M245" s="103"/>
      <c r="N245" s="106"/>
      <c r="O245" s="205">
        <v>200</v>
      </c>
      <c r="P245" s="120"/>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row>
    <row r="246" spans="1:115" s="23" customFormat="1" ht="67.5" customHeight="1">
      <c r="A246" s="318">
        <v>150</v>
      </c>
      <c r="B246" s="319"/>
      <c r="C246" s="65" t="s">
        <v>2148</v>
      </c>
      <c r="D246" s="65" t="s">
        <v>2135</v>
      </c>
      <c r="E246" s="65" t="s">
        <v>2149</v>
      </c>
      <c r="F246" s="65" t="s">
        <v>2150</v>
      </c>
      <c r="G246" s="130" t="s">
        <v>2151</v>
      </c>
      <c r="H246" s="65" t="s">
        <v>192</v>
      </c>
      <c r="I246" s="65"/>
      <c r="J246" s="65"/>
      <c r="K246" s="67">
        <v>44071</v>
      </c>
      <c r="L246" s="65" t="s">
        <v>2152</v>
      </c>
      <c r="M246" s="103"/>
      <c r="N246" s="106"/>
      <c r="O246" s="205">
        <v>1170</v>
      </c>
      <c r="P246" s="120"/>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row>
    <row r="247" spans="1:115" s="23" customFormat="1" ht="63" customHeight="1">
      <c r="A247" s="339">
        <v>151</v>
      </c>
      <c r="B247" s="340"/>
      <c r="C247" s="181" t="s">
        <v>388</v>
      </c>
      <c r="D247" s="65" t="s">
        <v>390</v>
      </c>
      <c r="E247" s="11" t="s">
        <v>622</v>
      </c>
      <c r="F247" s="11" t="s">
        <v>623</v>
      </c>
      <c r="G247" s="195" t="s">
        <v>624</v>
      </c>
      <c r="H247" s="65" t="s">
        <v>192</v>
      </c>
      <c r="I247" s="65"/>
      <c r="J247" s="65"/>
      <c r="K247" s="67">
        <v>42894</v>
      </c>
      <c r="L247" s="65" t="s">
        <v>625</v>
      </c>
      <c r="M247" s="137"/>
      <c r="N247" s="196"/>
      <c r="O247" s="205">
        <v>35000</v>
      </c>
      <c r="P247" s="120"/>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row>
    <row r="248" spans="1:115" s="23" customFormat="1" ht="63.75" customHeight="1">
      <c r="A248" s="318">
        <v>152</v>
      </c>
      <c r="B248" s="319"/>
      <c r="C248" s="197" t="s">
        <v>626</v>
      </c>
      <c r="D248" s="65" t="s">
        <v>390</v>
      </c>
      <c r="E248" s="11" t="s">
        <v>627</v>
      </c>
      <c r="F248" s="11" t="s">
        <v>628</v>
      </c>
      <c r="G248" s="180" t="s">
        <v>793</v>
      </c>
      <c r="H248" s="65" t="s">
        <v>192</v>
      </c>
      <c r="I248" s="65"/>
      <c r="J248" s="65"/>
      <c r="K248" s="67">
        <v>42888</v>
      </c>
      <c r="L248" s="65" t="s">
        <v>794</v>
      </c>
      <c r="M248" s="137"/>
      <c r="N248" s="196"/>
      <c r="O248" s="205">
        <v>19780</v>
      </c>
      <c r="P248" s="120"/>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row>
    <row r="249" spans="1:115" s="23" customFormat="1" ht="68.25" customHeight="1">
      <c r="A249" s="339">
        <v>153</v>
      </c>
      <c r="B249" s="340"/>
      <c r="C249" s="181" t="s">
        <v>795</v>
      </c>
      <c r="D249" s="65" t="s">
        <v>389</v>
      </c>
      <c r="E249" s="65" t="s">
        <v>796</v>
      </c>
      <c r="F249" s="181" t="s">
        <v>797</v>
      </c>
      <c r="G249" s="298" t="s">
        <v>2517</v>
      </c>
      <c r="H249" s="65" t="s">
        <v>192</v>
      </c>
      <c r="I249" s="65"/>
      <c r="J249" s="65"/>
      <c r="K249" s="67">
        <v>42914</v>
      </c>
      <c r="L249" s="65" t="s">
        <v>798</v>
      </c>
      <c r="M249" s="194"/>
      <c r="N249" s="196"/>
      <c r="O249" s="205">
        <v>19360</v>
      </c>
      <c r="P249" s="120"/>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row>
    <row r="250" spans="1:115" s="23" customFormat="1" ht="69.75" customHeight="1">
      <c r="A250" s="318">
        <v>154</v>
      </c>
      <c r="B250" s="319"/>
      <c r="C250" s="181" t="s">
        <v>799</v>
      </c>
      <c r="D250" s="65" t="s">
        <v>800</v>
      </c>
      <c r="E250" s="65" t="s">
        <v>801</v>
      </c>
      <c r="F250" s="181" t="s">
        <v>802</v>
      </c>
      <c r="G250" s="198" t="s">
        <v>803</v>
      </c>
      <c r="H250" s="65" t="s">
        <v>192</v>
      </c>
      <c r="I250" s="65"/>
      <c r="J250" s="65"/>
      <c r="K250" s="67">
        <v>42887</v>
      </c>
      <c r="L250" s="65" t="s">
        <v>804</v>
      </c>
      <c r="M250" s="194"/>
      <c r="N250" s="196"/>
      <c r="O250" s="205">
        <v>20000</v>
      </c>
      <c r="P250" s="120"/>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row>
    <row r="251" spans="1:115" s="23" customFormat="1" ht="67.5" customHeight="1">
      <c r="A251" s="339">
        <v>155</v>
      </c>
      <c r="B251" s="340"/>
      <c r="C251" s="181" t="s">
        <v>805</v>
      </c>
      <c r="D251" s="65" t="s">
        <v>389</v>
      </c>
      <c r="E251" s="65" t="s">
        <v>806</v>
      </c>
      <c r="F251" s="181" t="s">
        <v>807</v>
      </c>
      <c r="G251" s="199" t="s">
        <v>803</v>
      </c>
      <c r="H251" s="65" t="s">
        <v>192</v>
      </c>
      <c r="I251" s="65"/>
      <c r="J251" s="65"/>
      <c r="K251" s="67">
        <v>42887</v>
      </c>
      <c r="L251" s="65" t="s">
        <v>808</v>
      </c>
      <c r="M251" s="194"/>
      <c r="N251" s="196"/>
      <c r="O251" s="205">
        <v>20000</v>
      </c>
      <c r="P251" s="120"/>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row>
    <row r="252" spans="1:115" s="23" customFormat="1" ht="66.75" customHeight="1">
      <c r="A252" s="318">
        <v>156</v>
      </c>
      <c r="B252" s="319"/>
      <c r="C252" s="181" t="s">
        <v>809</v>
      </c>
      <c r="D252" s="65" t="s">
        <v>390</v>
      </c>
      <c r="E252" s="65" t="s">
        <v>810</v>
      </c>
      <c r="F252" s="181" t="s">
        <v>811</v>
      </c>
      <c r="G252" s="180" t="s">
        <v>812</v>
      </c>
      <c r="H252" s="65" t="s">
        <v>192</v>
      </c>
      <c r="I252" s="65"/>
      <c r="J252" s="65"/>
      <c r="K252" s="67">
        <v>42888</v>
      </c>
      <c r="L252" s="65" t="s">
        <v>813</v>
      </c>
      <c r="M252" s="194"/>
      <c r="N252" s="196"/>
      <c r="O252" s="205">
        <v>40000</v>
      </c>
      <c r="P252" s="120"/>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row>
    <row r="253" spans="1:115" s="23" customFormat="1" ht="69.75" customHeight="1">
      <c r="A253" s="339">
        <v>157</v>
      </c>
      <c r="B253" s="340"/>
      <c r="C253" s="181" t="s">
        <v>809</v>
      </c>
      <c r="D253" s="65" t="s">
        <v>390</v>
      </c>
      <c r="E253" s="65" t="s">
        <v>814</v>
      </c>
      <c r="F253" s="181" t="s">
        <v>815</v>
      </c>
      <c r="G253" s="199" t="s">
        <v>816</v>
      </c>
      <c r="H253" s="65" t="s">
        <v>192</v>
      </c>
      <c r="I253" s="65"/>
      <c r="J253" s="65"/>
      <c r="K253" s="67">
        <v>42888</v>
      </c>
      <c r="L253" s="65" t="s">
        <v>817</v>
      </c>
      <c r="M253" s="137"/>
      <c r="N253" s="196"/>
      <c r="O253" s="205">
        <v>19692</v>
      </c>
      <c r="P253" s="120"/>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row>
    <row r="254" spans="1:115" s="23" customFormat="1" ht="58.5" customHeight="1">
      <c r="A254" s="318">
        <v>158</v>
      </c>
      <c r="B254" s="319"/>
      <c r="C254" s="65" t="s">
        <v>398</v>
      </c>
      <c r="D254" s="65" t="s">
        <v>399</v>
      </c>
      <c r="E254" s="65" t="s">
        <v>400</v>
      </c>
      <c r="F254" s="65" t="s">
        <v>446</v>
      </c>
      <c r="G254" s="199" t="s">
        <v>447</v>
      </c>
      <c r="H254" s="65" t="s">
        <v>192</v>
      </c>
      <c r="I254" s="65"/>
      <c r="J254" s="65"/>
      <c r="K254" s="67">
        <v>42909</v>
      </c>
      <c r="L254" s="65" t="s">
        <v>448</v>
      </c>
      <c r="M254" s="137"/>
      <c r="N254" s="196"/>
      <c r="O254" s="205">
        <v>20000</v>
      </c>
      <c r="P254" s="120"/>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row>
    <row r="255" spans="1:115" s="23" customFormat="1" ht="60" customHeight="1">
      <c r="A255" s="339">
        <v>159</v>
      </c>
      <c r="B255" s="340"/>
      <c r="C255" s="181" t="s">
        <v>449</v>
      </c>
      <c r="D255" s="65" t="s">
        <v>450</v>
      </c>
      <c r="E255" s="65" t="s">
        <v>3543</v>
      </c>
      <c r="F255" s="181" t="s">
        <v>451</v>
      </c>
      <c r="G255" s="180" t="s">
        <v>452</v>
      </c>
      <c r="H255" s="65" t="s">
        <v>192</v>
      </c>
      <c r="I255" s="65"/>
      <c r="J255" s="65"/>
      <c r="K255" s="67">
        <v>42948</v>
      </c>
      <c r="L255" s="65" t="s">
        <v>453</v>
      </c>
      <c r="M255" s="137"/>
      <c r="N255" s="196"/>
      <c r="O255" s="205">
        <v>133500</v>
      </c>
      <c r="P255" s="120"/>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row>
    <row r="256" spans="1:115" s="23" customFormat="1" ht="60.75" customHeight="1">
      <c r="A256" s="318">
        <v>160</v>
      </c>
      <c r="B256" s="319"/>
      <c r="C256" s="181" t="s">
        <v>454</v>
      </c>
      <c r="D256" s="65" t="s">
        <v>455</v>
      </c>
      <c r="E256" s="65" t="s">
        <v>3544</v>
      </c>
      <c r="F256" s="181" t="s">
        <v>208</v>
      </c>
      <c r="G256" s="180" t="s">
        <v>209</v>
      </c>
      <c r="H256" s="65" t="s">
        <v>192</v>
      </c>
      <c r="I256" s="65"/>
      <c r="J256" s="65"/>
      <c r="K256" s="67">
        <v>42998</v>
      </c>
      <c r="L256" s="65" t="s">
        <v>210</v>
      </c>
      <c r="M256" s="137"/>
      <c r="N256" s="196"/>
      <c r="O256" s="205">
        <v>18568</v>
      </c>
      <c r="P256" s="120"/>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row>
    <row r="257" spans="1:115" s="23" customFormat="1" ht="60.75" customHeight="1">
      <c r="A257" s="339">
        <v>161</v>
      </c>
      <c r="B257" s="340"/>
      <c r="C257" s="65" t="s">
        <v>454</v>
      </c>
      <c r="D257" s="65" t="s">
        <v>455</v>
      </c>
      <c r="E257" s="65" t="s">
        <v>3545</v>
      </c>
      <c r="F257" s="65" t="s">
        <v>211</v>
      </c>
      <c r="G257" s="199" t="s">
        <v>212</v>
      </c>
      <c r="H257" s="65" t="s">
        <v>192</v>
      </c>
      <c r="I257" s="65"/>
      <c r="J257" s="65"/>
      <c r="K257" s="67" t="s">
        <v>213</v>
      </c>
      <c r="L257" s="65" t="s">
        <v>214</v>
      </c>
      <c r="M257" s="137"/>
      <c r="N257" s="196"/>
      <c r="O257" s="205">
        <v>35369</v>
      </c>
      <c r="P257" s="120"/>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row>
    <row r="258" spans="1:115" s="23" customFormat="1" ht="63.75" customHeight="1">
      <c r="A258" s="318">
        <v>162</v>
      </c>
      <c r="B258" s="319"/>
      <c r="C258" s="65" t="s">
        <v>215</v>
      </c>
      <c r="D258" s="65" t="s">
        <v>216</v>
      </c>
      <c r="E258" s="65" t="s">
        <v>217</v>
      </c>
      <c r="F258" s="65" t="s">
        <v>218</v>
      </c>
      <c r="G258" s="180" t="s">
        <v>219</v>
      </c>
      <c r="H258" s="65" t="s">
        <v>220</v>
      </c>
      <c r="I258" s="65"/>
      <c r="J258" s="65"/>
      <c r="K258" s="67">
        <v>42999</v>
      </c>
      <c r="L258" s="65" t="s">
        <v>221</v>
      </c>
      <c r="M258" s="137"/>
      <c r="N258" s="196"/>
      <c r="O258" s="205">
        <v>45259</v>
      </c>
      <c r="P258" s="120"/>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row>
    <row r="259" spans="1:115" s="23" customFormat="1" ht="57" customHeight="1">
      <c r="A259" s="339">
        <v>163</v>
      </c>
      <c r="B259" s="340"/>
      <c r="C259" s="65" t="s">
        <v>222</v>
      </c>
      <c r="D259" s="65" t="s">
        <v>223</v>
      </c>
      <c r="E259" s="65" t="s">
        <v>224</v>
      </c>
      <c r="F259" s="179" t="s">
        <v>225</v>
      </c>
      <c r="G259" s="180" t="s">
        <v>226</v>
      </c>
      <c r="H259" s="65" t="s">
        <v>192</v>
      </c>
      <c r="I259" s="65"/>
      <c r="J259" s="65"/>
      <c r="K259" s="67">
        <v>42906</v>
      </c>
      <c r="L259" s="65" t="s">
        <v>227</v>
      </c>
      <c r="M259" s="137"/>
      <c r="N259" s="196"/>
      <c r="O259" s="205">
        <v>7000</v>
      </c>
      <c r="P259" s="120"/>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row>
    <row r="260" spans="1:115" s="23" customFormat="1" ht="62.25" customHeight="1">
      <c r="A260" s="318">
        <v>164</v>
      </c>
      <c r="B260" s="319"/>
      <c r="C260" s="65" t="s">
        <v>398</v>
      </c>
      <c r="D260" s="65" t="s">
        <v>228</v>
      </c>
      <c r="E260" s="65" t="s">
        <v>229</v>
      </c>
      <c r="F260" s="179" t="s">
        <v>230</v>
      </c>
      <c r="G260" s="180" t="s">
        <v>231</v>
      </c>
      <c r="H260" s="65" t="s">
        <v>192</v>
      </c>
      <c r="I260" s="65"/>
      <c r="J260" s="65"/>
      <c r="K260" s="67">
        <v>42909</v>
      </c>
      <c r="L260" s="65" t="s">
        <v>232</v>
      </c>
      <c r="M260" s="137"/>
      <c r="N260" s="196"/>
      <c r="O260" s="205">
        <v>5000</v>
      </c>
      <c r="P260" s="120"/>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row>
    <row r="261" spans="1:115" s="23" customFormat="1" ht="60" customHeight="1">
      <c r="A261" s="339">
        <v>165</v>
      </c>
      <c r="B261" s="340"/>
      <c r="C261" s="65" t="s">
        <v>233</v>
      </c>
      <c r="D261" s="65" t="s">
        <v>216</v>
      </c>
      <c r="E261" s="65" t="s">
        <v>234</v>
      </c>
      <c r="F261" s="179" t="s">
        <v>235</v>
      </c>
      <c r="G261" s="180" t="s">
        <v>3546</v>
      </c>
      <c r="H261" s="65" t="s">
        <v>192</v>
      </c>
      <c r="I261" s="65"/>
      <c r="J261" s="65"/>
      <c r="K261" s="67">
        <v>43007</v>
      </c>
      <c r="L261" s="65" t="s">
        <v>236</v>
      </c>
      <c r="M261" s="137"/>
      <c r="N261" s="196"/>
      <c r="O261" s="205">
        <v>41886</v>
      </c>
      <c r="P261" s="120"/>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row>
    <row r="262" spans="1:115" s="23" customFormat="1" ht="57" customHeight="1">
      <c r="A262" s="318">
        <v>166</v>
      </c>
      <c r="B262" s="319"/>
      <c r="C262" s="65" t="s">
        <v>449</v>
      </c>
      <c r="D262" s="65" t="s">
        <v>450</v>
      </c>
      <c r="E262" s="65" t="s">
        <v>1994</v>
      </c>
      <c r="F262" s="179" t="s">
        <v>1271</v>
      </c>
      <c r="G262" s="180" t="s">
        <v>1272</v>
      </c>
      <c r="H262" s="65" t="s">
        <v>192</v>
      </c>
      <c r="I262" s="65"/>
      <c r="J262" s="65"/>
      <c r="K262" s="67">
        <v>43313</v>
      </c>
      <c r="L262" s="65" t="s">
        <v>1273</v>
      </c>
      <c r="M262" s="137"/>
      <c r="N262" s="196"/>
      <c r="O262" s="205">
        <v>6875</v>
      </c>
      <c r="P262" s="120"/>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row>
    <row r="263" spans="1:115" s="134" customFormat="1" ht="63" customHeight="1">
      <c r="A263" s="339">
        <v>167</v>
      </c>
      <c r="B263" s="340"/>
      <c r="C263" s="65" t="s">
        <v>1324</v>
      </c>
      <c r="D263" s="65" t="s">
        <v>1325</v>
      </c>
      <c r="E263" s="65" t="s">
        <v>1326</v>
      </c>
      <c r="F263" s="179" t="s">
        <v>1327</v>
      </c>
      <c r="G263" s="178" t="s">
        <v>1328</v>
      </c>
      <c r="H263" s="65" t="s">
        <v>192</v>
      </c>
      <c r="I263" s="65"/>
      <c r="J263" s="65"/>
      <c r="K263" s="67" t="s">
        <v>1329</v>
      </c>
      <c r="L263" s="65" t="s">
        <v>1330</v>
      </c>
      <c r="M263" s="137"/>
      <c r="N263" s="196"/>
      <c r="O263" s="205">
        <v>100000</v>
      </c>
      <c r="P263" s="120"/>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6"/>
      <c r="AL263" s="106"/>
      <c r="AM263" s="106"/>
      <c r="AN263" s="106"/>
      <c r="AO263" s="106"/>
      <c r="AP263" s="106"/>
      <c r="AQ263" s="106"/>
      <c r="AR263" s="106"/>
      <c r="AS263" s="106"/>
      <c r="AT263" s="106"/>
      <c r="AU263" s="106"/>
      <c r="AV263" s="106"/>
      <c r="AW263" s="106"/>
      <c r="AX263" s="106"/>
      <c r="AY263" s="106"/>
      <c r="AZ263" s="106"/>
      <c r="BA263" s="106"/>
      <c r="BB263" s="106"/>
      <c r="BC263" s="106"/>
      <c r="BD263" s="106"/>
      <c r="BE263" s="106"/>
      <c r="BF263" s="106"/>
      <c r="BG263" s="106"/>
      <c r="BH263" s="106"/>
      <c r="BI263" s="106"/>
      <c r="BJ263" s="106"/>
      <c r="BK263" s="106"/>
      <c r="BL263" s="106"/>
      <c r="BM263" s="106"/>
      <c r="BN263" s="106"/>
      <c r="BO263" s="106"/>
      <c r="BP263" s="106"/>
      <c r="BQ263" s="106"/>
      <c r="BR263" s="106"/>
      <c r="BS263" s="106"/>
      <c r="BT263" s="106"/>
      <c r="BU263" s="106"/>
      <c r="BV263" s="106"/>
      <c r="BW263" s="106"/>
      <c r="BX263" s="106"/>
      <c r="BY263" s="106"/>
      <c r="BZ263" s="106"/>
      <c r="CA263" s="106"/>
      <c r="CB263" s="106"/>
      <c r="CC263" s="106"/>
      <c r="CD263" s="106"/>
      <c r="CE263" s="106"/>
      <c r="CF263" s="106"/>
      <c r="CG263" s="106"/>
      <c r="CH263" s="106"/>
      <c r="CI263" s="106"/>
      <c r="CJ263" s="106"/>
      <c r="CK263" s="106"/>
      <c r="CL263" s="106"/>
      <c r="CM263" s="106"/>
      <c r="CN263" s="106"/>
      <c r="CO263" s="106"/>
      <c r="CP263" s="106"/>
      <c r="CQ263" s="106"/>
      <c r="CR263" s="106"/>
      <c r="CS263" s="106"/>
      <c r="CT263" s="106"/>
      <c r="CU263" s="106"/>
      <c r="CV263" s="106"/>
      <c r="CW263" s="106"/>
      <c r="CX263" s="106"/>
      <c r="CY263" s="106"/>
      <c r="CZ263" s="106"/>
      <c r="DA263" s="106"/>
      <c r="DB263" s="106"/>
      <c r="DC263" s="106"/>
      <c r="DD263" s="106"/>
      <c r="DE263" s="106"/>
      <c r="DF263" s="106"/>
      <c r="DG263" s="106"/>
      <c r="DH263" s="106"/>
      <c r="DI263" s="106"/>
      <c r="DJ263" s="106"/>
      <c r="DK263" s="106"/>
    </row>
    <row r="264" spans="1:115" s="23" customFormat="1" ht="63.75" customHeight="1">
      <c r="A264" s="318">
        <v>168</v>
      </c>
      <c r="B264" s="319"/>
      <c r="C264" s="66" t="s">
        <v>326</v>
      </c>
      <c r="D264" s="66" t="s">
        <v>1111</v>
      </c>
      <c r="E264" s="66" t="s">
        <v>1107</v>
      </c>
      <c r="F264" s="66" t="s">
        <v>1108</v>
      </c>
      <c r="G264" s="66" t="s">
        <v>1109</v>
      </c>
      <c r="H264" s="66" t="s">
        <v>192</v>
      </c>
      <c r="I264" s="66"/>
      <c r="J264" s="66"/>
      <c r="K264" s="68">
        <v>42965</v>
      </c>
      <c r="L264" s="66" t="s">
        <v>505</v>
      </c>
      <c r="M264" s="103"/>
      <c r="N264" s="136"/>
      <c r="O264" s="205">
        <v>10110</v>
      </c>
      <c r="P264" s="120"/>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row>
    <row r="265" spans="1:115" s="23" customFormat="1" ht="57.75" customHeight="1">
      <c r="A265" s="335">
        <v>169</v>
      </c>
      <c r="B265" s="336"/>
      <c r="C265" s="188" t="s">
        <v>1427</v>
      </c>
      <c r="D265" s="188" t="s">
        <v>1428</v>
      </c>
      <c r="E265" s="189" t="s">
        <v>1429</v>
      </c>
      <c r="F265" s="188" t="s">
        <v>1430</v>
      </c>
      <c r="G265" s="190" t="s">
        <v>1431</v>
      </c>
      <c r="H265" s="188" t="s">
        <v>192</v>
      </c>
      <c r="I265" s="188"/>
      <c r="J265" s="188"/>
      <c r="K265" s="191" t="s">
        <v>1432</v>
      </c>
      <c r="L265" s="188" t="s">
        <v>1433</v>
      </c>
      <c r="M265" s="103"/>
      <c r="N265" s="106"/>
      <c r="O265" s="205">
        <v>76500</v>
      </c>
      <c r="P265" s="120"/>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row>
    <row r="266" spans="1:115" s="23" customFormat="1" ht="58.5" customHeight="1">
      <c r="A266" s="335">
        <v>170</v>
      </c>
      <c r="B266" s="336"/>
      <c r="C266" s="188" t="s">
        <v>398</v>
      </c>
      <c r="D266" s="188" t="s">
        <v>399</v>
      </c>
      <c r="E266" s="189" t="s">
        <v>1561</v>
      </c>
      <c r="F266" s="188" t="s">
        <v>1562</v>
      </c>
      <c r="G266" s="190" t="s">
        <v>1563</v>
      </c>
      <c r="H266" s="188" t="s">
        <v>192</v>
      </c>
      <c r="I266" s="188"/>
      <c r="J266" s="188"/>
      <c r="K266" s="191">
        <v>43637</v>
      </c>
      <c r="L266" s="188" t="s">
        <v>1564</v>
      </c>
      <c r="M266" s="103"/>
      <c r="N266" s="106"/>
      <c r="O266" s="205">
        <v>80000</v>
      </c>
      <c r="P266" s="120"/>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row>
    <row r="267" spans="1:115" s="23" customFormat="1" ht="58.5" customHeight="1">
      <c r="A267" s="341">
        <v>171</v>
      </c>
      <c r="B267" s="342"/>
      <c r="C267" s="188" t="s">
        <v>1486</v>
      </c>
      <c r="D267" s="65" t="s">
        <v>1487</v>
      </c>
      <c r="E267" s="189" t="s">
        <v>1488</v>
      </c>
      <c r="F267" s="188" t="s">
        <v>1489</v>
      </c>
      <c r="G267" s="190" t="s">
        <v>1490</v>
      </c>
      <c r="H267" s="188" t="s">
        <v>192</v>
      </c>
      <c r="I267" s="188"/>
      <c r="J267" s="188"/>
      <c r="K267" s="191">
        <v>43542</v>
      </c>
      <c r="L267" s="188" t="s">
        <v>1491</v>
      </c>
      <c r="M267" s="103"/>
      <c r="N267" s="106"/>
      <c r="O267" s="205">
        <v>10200</v>
      </c>
      <c r="P267" s="120"/>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row>
    <row r="268" spans="1:115" s="23" customFormat="1" ht="58.5" customHeight="1">
      <c r="A268" s="335">
        <v>172</v>
      </c>
      <c r="B268" s="336"/>
      <c r="C268" s="188" t="s">
        <v>1496</v>
      </c>
      <c r="D268" s="65" t="s">
        <v>1487</v>
      </c>
      <c r="E268" s="189" t="s">
        <v>1497</v>
      </c>
      <c r="F268" s="188" t="s">
        <v>1498</v>
      </c>
      <c r="G268" s="190" t="s">
        <v>1499</v>
      </c>
      <c r="H268" s="188" t="s">
        <v>192</v>
      </c>
      <c r="I268" s="188"/>
      <c r="J268" s="188"/>
      <c r="K268" s="191">
        <v>43546</v>
      </c>
      <c r="L268" s="188" t="s">
        <v>1500</v>
      </c>
      <c r="M268" s="103"/>
      <c r="N268" s="106"/>
      <c r="O268" s="205">
        <v>163000</v>
      </c>
      <c r="P268" s="120"/>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row>
    <row r="269" spans="1:115" s="23" customFormat="1" ht="58.5" customHeight="1">
      <c r="A269" s="341">
        <v>173</v>
      </c>
      <c r="B269" s="342"/>
      <c r="C269" s="188" t="s">
        <v>1496</v>
      </c>
      <c r="D269" s="65" t="s">
        <v>1487</v>
      </c>
      <c r="E269" s="189" t="s">
        <v>1501</v>
      </c>
      <c r="F269" s="188" t="s">
        <v>1502</v>
      </c>
      <c r="G269" s="190" t="s">
        <v>1503</v>
      </c>
      <c r="H269" s="188" t="s">
        <v>192</v>
      </c>
      <c r="I269" s="188"/>
      <c r="J269" s="188"/>
      <c r="K269" s="191">
        <v>43546</v>
      </c>
      <c r="L269" s="188" t="s">
        <v>1504</v>
      </c>
      <c r="M269" s="103"/>
      <c r="N269" s="106"/>
      <c r="O269" s="205">
        <v>36000</v>
      </c>
      <c r="P269" s="120"/>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row>
    <row r="270" spans="1:115" s="23" customFormat="1" ht="58.5" customHeight="1">
      <c r="A270" s="335">
        <v>174</v>
      </c>
      <c r="B270" s="336"/>
      <c r="C270" s="188" t="s">
        <v>1505</v>
      </c>
      <c r="D270" s="65" t="s">
        <v>1506</v>
      </c>
      <c r="E270" s="189" t="s">
        <v>1507</v>
      </c>
      <c r="F270" s="188" t="s">
        <v>1508</v>
      </c>
      <c r="G270" s="190" t="s">
        <v>1509</v>
      </c>
      <c r="H270" s="188" t="s">
        <v>192</v>
      </c>
      <c r="I270" s="188"/>
      <c r="J270" s="188"/>
      <c r="K270" s="191">
        <v>43529</v>
      </c>
      <c r="L270" s="188" t="s">
        <v>1510</v>
      </c>
      <c r="M270" s="103"/>
      <c r="N270" s="106"/>
      <c r="O270" s="205">
        <v>75000</v>
      </c>
      <c r="P270" s="120"/>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row>
    <row r="271" spans="1:115" s="23" customFormat="1" ht="58.5" customHeight="1">
      <c r="A271" s="341">
        <v>175</v>
      </c>
      <c r="B271" s="342"/>
      <c r="C271" s="188" t="s">
        <v>1526</v>
      </c>
      <c r="D271" s="65" t="s">
        <v>450</v>
      </c>
      <c r="E271" s="189" t="s">
        <v>1527</v>
      </c>
      <c r="F271" s="188" t="s">
        <v>1528</v>
      </c>
      <c r="G271" s="190" t="s">
        <v>1529</v>
      </c>
      <c r="H271" s="188" t="s">
        <v>192</v>
      </c>
      <c r="I271" s="188"/>
      <c r="J271" s="188"/>
      <c r="K271" s="191">
        <v>43591</v>
      </c>
      <c r="L271" s="188" t="s">
        <v>1530</v>
      </c>
      <c r="M271" s="103"/>
      <c r="N271" s="106"/>
      <c r="O271" s="205">
        <v>200</v>
      </c>
      <c r="P271" s="120"/>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row>
    <row r="272" spans="1:115" s="23" customFormat="1" ht="58.5" customHeight="1">
      <c r="A272" s="335">
        <v>176</v>
      </c>
      <c r="B272" s="336"/>
      <c r="C272" s="188" t="s">
        <v>1648</v>
      </c>
      <c r="D272" s="65" t="s">
        <v>1649</v>
      </c>
      <c r="E272" s="189" t="s">
        <v>1650</v>
      </c>
      <c r="F272" s="188" t="s">
        <v>1651</v>
      </c>
      <c r="G272" s="190" t="s">
        <v>1652</v>
      </c>
      <c r="H272" s="188" t="s">
        <v>192</v>
      </c>
      <c r="I272" s="188"/>
      <c r="J272" s="188"/>
      <c r="K272" s="191">
        <v>43684</v>
      </c>
      <c r="L272" s="188" t="s">
        <v>1653</v>
      </c>
      <c r="M272" s="103"/>
      <c r="N272" s="106"/>
      <c r="O272" s="205">
        <v>20000</v>
      </c>
      <c r="P272" s="120"/>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row>
    <row r="273" spans="1:115" s="23" customFormat="1" ht="58.5" customHeight="1">
      <c r="A273" s="341">
        <v>177</v>
      </c>
      <c r="B273" s="342"/>
      <c r="C273" s="188" t="s">
        <v>1324</v>
      </c>
      <c r="D273" s="65" t="s">
        <v>1655</v>
      </c>
      <c r="E273" s="189" t="s">
        <v>1656</v>
      </c>
      <c r="F273" s="188" t="s">
        <v>1657</v>
      </c>
      <c r="G273" s="190" t="s">
        <v>1658</v>
      </c>
      <c r="H273" s="188" t="s">
        <v>192</v>
      </c>
      <c r="I273" s="188"/>
      <c r="J273" s="188"/>
      <c r="K273" s="191">
        <v>43705</v>
      </c>
      <c r="L273" s="188" t="s">
        <v>1659</v>
      </c>
      <c r="M273" s="103"/>
      <c r="N273" s="106"/>
      <c r="O273" s="205">
        <v>2350</v>
      </c>
      <c r="P273" s="120"/>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row>
    <row r="274" spans="1:115" s="23" customFormat="1" ht="58.5" customHeight="1">
      <c r="A274" s="335">
        <v>178</v>
      </c>
      <c r="B274" s="336"/>
      <c r="C274" s="188" t="s">
        <v>1899</v>
      </c>
      <c r="D274" s="65" t="s">
        <v>1900</v>
      </c>
      <c r="E274" s="65" t="s">
        <v>1901</v>
      </c>
      <c r="F274" s="65" t="s">
        <v>1902</v>
      </c>
      <c r="G274" s="65" t="s">
        <v>2548</v>
      </c>
      <c r="H274" s="188" t="s">
        <v>192</v>
      </c>
      <c r="I274" s="188"/>
      <c r="J274" s="188"/>
      <c r="K274" s="191">
        <v>43917</v>
      </c>
      <c r="L274" s="188" t="s">
        <v>1903</v>
      </c>
      <c r="M274" s="103"/>
      <c r="N274" s="106"/>
      <c r="O274" s="205">
        <v>53000</v>
      </c>
      <c r="P274" s="120"/>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row>
    <row r="275" spans="1:115" s="23" customFormat="1" ht="58.5" customHeight="1">
      <c r="A275" s="341">
        <v>179</v>
      </c>
      <c r="B275" s="342"/>
      <c r="C275" s="188" t="s">
        <v>1324</v>
      </c>
      <c r="D275" s="65" t="s">
        <v>1900</v>
      </c>
      <c r="E275" s="65" t="s">
        <v>1656</v>
      </c>
      <c r="F275" s="65" t="s">
        <v>1928</v>
      </c>
      <c r="G275" s="65" t="s">
        <v>1929</v>
      </c>
      <c r="H275" s="188" t="s">
        <v>192</v>
      </c>
      <c r="I275" s="188"/>
      <c r="J275" s="188"/>
      <c r="K275" s="191">
        <v>43965</v>
      </c>
      <c r="L275" s="188" t="s">
        <v>1930</v>
      </c>
      <c r="M275" s="103"/>
      <c r="N275" s="106"/>
      <c r="O275" s="205">
        <v>70000</v>
      </c>
      <c r="P275" s="120"/>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row>
    <row r="276" spans="1:115" s="23" customFormat="1" ht="58.5" customHeight="1">
      <c r="A276" s="335">
        <v>180</v>
      </c>
      <c r="B276" s="336"/>
      <c r="C276" s="188" t="s">
        <v>1995</v>
      </c>
      <c r="D276" s="65" t="s">
        <v>1996</v>
      </c>
      <c r="E276" s="65" t="s">
        <v>1997</v>
      </c>
      <c r="F276" s="65" t="s">
        <v>1998</v>
      </c>
      <c r="G276" s="65" t="s">
        <v>1999</v>
      </c>
      <c r="H276" s="188" t="s">
        <v>192</v>
      </c>
      <c r="I276" s="188"/>
      <c r="J276" s="188"/>
      <c r="K276" s="191">
        <v>43984</v>
      </c>
      <c r="L276" s="188" t="s">
        <v>2000</v>
      </c>
      <c r="M276" s="103"/>
      <c r="N276" s="106"/>
      <c r="O276" s="205">
        <v>10000</v>
      </c>
      <c r="P276" s="120"/>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row>
    <row r="277" spans="1:115" s="23" customFormat="1" ht="58.5" customHeight="1">
      <c r="A277" s="341">
        <v>181</v>
      </c>
      <c r="B277" s="342"/>
      <c r="C277" s="188" t="s">
        <v>2001</v>
      </c>
      <c r="D277" s="65" t="s">
        <v>1980</v>
      </c>
      <c r="E277" s="65" t="s">
        <v>2002</v>
      </c>
      <c r="F277" s="65" t="s">
        <v>2003</v>
      </c>
      <c r="G277" s="65" t="s">
        <v>2004</v>
      </c>
      <c r="H277" s="188" t="s">
        <v>192</v>
      </c>
      <c r="I277" s="188"/>
      <c r="J277" s="188"/>
      <c r="K277" s="191">
        <v>44000</v>
      </c>
      <c r="L277" s="188" t="s">
        <v>2005</v>
      </c>
      <c r="M277" s="103"/>
      <c r="N277" s="106"/>
      <c r="O277" s="205">
        <v>827578</v>
      </c>
      <c r="P277" s="120"/>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row>
    <row r="278" spans="1:115" s="23" customFormat="1" ht="58.5" customHeight="1">
      <c r="A278" s="341">
        <v>182</v>
      </c>
      <c r="B278" s="342"/>
      <c r="C278" s="188" t="s">
        <v>2083</v>
      </c>
      <c r="D278" s="65" t="s">
        <v>2084</v>
      </c>
      <c r="E278" s="65" t="s">
        <v>1936</v>
      </c>
      <c r="F278" s="65" t="s">
        <v>2085</v>
      </c>
      <c r="G278" s="65" t="s">
        <v>2086</v>
      </c>
      <c r="H278" s="188" t="s">
        <v>192</v>
      </c>
      <c r="I278" s="188"/>
      <c r="J278" s="188"/>
      <c r="K278" s="191">
        <v>43948</v>
      </c>
      <c r="L278" s="188" t="s">
        <v>2087</v>
      </c>
      <c r="M278" s="103"/>
      <c r="N278" s="106"/>
      <c r="O278" s="205">
        <v>216225</v>
      </c>
      <c r="P278" s="120"/>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row>
    <row r="279" spans="1:115" s="23" customFormat="1" ht="58.5" customHeight="1">
      <c r="A279" s="341">
        <v>183</v>
      </c>
      <c r="B279" s="342"/>
      <c r="C279" s="188" t="s">
        <v>2088</v>
      </c>
      <c r="D279" s="65" t="s">
        <v>2089</v>
      </c>
      <c r="E279" s="65" t="s">
        <v>2090</v>
      </c>
      <c r="F279" s="65" t="s">
        <v>2091</v>
      </c>
      <c r="G279" s="65" t="s">
        <v>2092</v>
      </c>
      <c r="H279" s="188" t="s">
        <v>192</v>
      </c>
      <c r="I279" s="188"/>
      <c r="J279" s="188"/>
      <c r="K279" s="191">
        <v>44035</v>
      </c>
      <c r="L279" s="188" t="s">
        <v>2093</v>
      </c>
      <c r="M279" s="103"/>
      <c r="N279" s="106"/>
      <c r="O279" s="205">
        <v>3000</v>
      </c>
      <c r="P279" s="120"/>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row>
    <row r="280" spans="1:115" s="23" customFormat="1" ht="87.75" customHeight="1">
      <c r="A280" s="341">
        <v>184</v>
      </c>
      <c r="B280" s="342"/>
      <c r="C280" s="188" t="s">
        <v>1729</v>
      </c>
      <c r="D280" s="65" t="s">
        <v>80</v>
      </c>
      <c r="E280" s="65" t="s">
        <v>2472</v>
      </c>
      <c r="F280" s="65" t="s">
        <v>2473</v>
      </c>
      <c r="G280" s="65" t="s">
        <v>2474</v>
      </c>
      <c r="H280" s="188" t="s">
        <v>192</v>
      </c>
      <c r="I280" s="188"/>
      <c r="J280" s="188"/>
      <c r="K280" s="191">
        <v>44099</v>
      </c>
      <c r="L280" s="188" t="s">
        <v>2475</v>
      </c>
      <c r="M280" s="103"/>
      <c r="N280" s="106"/>
      <c r="O280" s="205">
        <v>19824</v>
      </c>
      <c r="P280" s="120"/>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row>
    <row r="281" spans="1:115" s="23" customFormat="1" ht="87.75" customHeight="1">
      <c r="A281" s="341">
        <v>185</v>
      </c>
      <c r="B281" s="342"/>
      <c r="C281" s="188" t="s">
        <v>1729</v>
      </c>
      <c r="D281" s="65" t="s">
        <v>80</v>
      </c>
      <c r="E281" s="65" t="s">
        <v>2472</v>
      </c>
      <c r="F281" s="65" t="s">
        <v>2476</v>
      </c>
      <c r="G281" s="65" t="s">
        <v>2477</v>
      </c>
      <c r="H281" s="188" t="s">
        <v>192</v>
      </c>
      <c r="I281" s="188"/>
      <c r="J281" s="188"/>
      <c r="K281" s="191">
        <v>44099</v>
      </c>
      <c r="L281" s="188" t="s">
        <v>2478</v>
      </c>
      <c r="M281" s="103"/>
      <c r="N281" s="106"/>
      <c r="O281" s="205">
        <v>161680</v>
      </c>
      <c r="P281" s="120"/>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row>
    <row r="282" spans="1:115" s="23" customFormat="1" ht="87.75" customHeight="1">
      <c r="A282" s="341">
        <v>186</v>
      </c>
      <c r="B282" s="342"/>
      <c r="C282" s="188" t="s">
        <v>1729</v>
      </c>
      <c r="D282" s="65" t="s">
        <v>80</v>
      </c>
      <c r="E282" s="65" t="s">
        <v>2479</v>
      </c>
      <c r="F282" s="65" t="s">
        <v>2480</v>
      </c>
      <c r="G282" s="65" t="s">
        <v>2481</v>
      </c>
      <c r="H282" s="188" t="s">
        <v>192</v>
      </c>
      <c r="I282" s="188"/>
      <c r="J282" s="188"/>
      <c r="K282" s="191">
        <v>44099</v>
      </c>
      <c r="L282" s="188" t="s">
        <v>2482</v>
      </c>
      <c r="M282" s="103"/>
      <c r="N282" s="106"/>
      <c r="O282" s="205">
        <v>58384</v>
      </c>
      <c r="P282" s="120"/>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row>
    <row r="283" spans="1:115" s="23" customFormat="1" ht="87.75" customHeight="1">
      <c r="A283" s="341">
        <v>187</v>
      </c>
      <c r="B283" s="342"/>
      <c r="C283" s="188" t="s">
        <v>1729</v>
      </c>
      <c r="D283" s="65" t="s">
        <v>80</v>
      </c>
      <c r="E283" s="65" t="s">
        <v>2483</v>
      </c>
      <c r="F283" s="65" t="s">
        <v>2484</v>
      </c>
      <c r="G283" s="65" t="s">
        <v>2485</v>
      </c>
      <c r="H283" s="188" t="s">
        <v>192</v>
      </c>
      <c r="I283" s="188"/>
      <c r="J283" s="188"/>
      <c r="K283" s="191">
        <v>44099</v>
      </c>
      <c r="L283" s="188" t="s">
        <v>2486</v>
      </c>
      <c r="M283" s="103"/>
      <c r="N283" s="106"/>
      <c r="O283" s="205">
        <v>46708</v>
      </c>
      <c r="P283" s="120"/>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row>
    <row r="284" spans="1:115" s="23" customFormat="1" ht="87.75" customHeight="1">
      <c r="A284" s="341">
        <v>188</v>
      </c>
      <c r="B284" s="342"/>
      <c r="C284" s="188" t="s">
        <v>1729</v>
      </c>
      <c r="D284" s="65" t="s">
        <v>80</v>
      </c>
      <c r="E284" s="65" t="s">
        <v>2487</v>
      </c>
      <c r="F284" s="65" t="s">
        <v>2488</v>
      </c>
      <c r="G284" s="65" t="s">
        <v>2489</v>
      </c>
      <c r="H284" s="188" t="s">
        <v>192</v>
      </c>
      <c r="I284" s="188"/>
      <c r="J284" s="188"/>
      <c r="K284" s="191">
        <v>44102</v>
      </c>
      <c r="L284" s="188" t="s">
        <v>2490</v>
      </c>
      <c r="M284" s="103"/>
      <c r="N284" s="106"/>
      <c r="O284" s="205">
        <v>269467</v>
      </c>
      <c r="P284" s="120"/>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row>
    <row r="285" spans="1:115" s="23" customFormat="1" ht="87.75" customHeight="1">
      <c r="A285" s="341">
        <v>189</v>
      </c>
      <c r="B285" s="342"/>
      <c r="C285" s="188" t="s">
        <v>1729</v>
      </c>
      <c r="D285" s="65" t="s">
        <v>80</v>
      </c>
      <c r="E285" s="65" t="s">
        <v>2491</v>
      </c>
      <c r="F285" s="65" t="s">
        <v>2492</v>
      </c>
      <c r="G285" s="65" t="s">
        <v>2493</v>
      </c>
      <c r="H285" s="188" t="s">
        <v>192</v>
      </c>
      <c r="I285" s="188"/>
      <c r="J285" s="188"/>
      <c r="K285" s="191">
        <v>44099</v>
      </c>
      <c r="L285" s="188" t="s">
        <v>2494</v>
      </c>
      <c r="M285" s="103"/>
      <c r="N285" s="106"/>
      <c r="O285" s="205">
        <v>44911</v>
      </c>
      <c r="P285" s="120"/>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row>
    <row r="286" spans="1:115" s="23" customFormat="1" ht="87.75" customHeight="1">
      <c r="A286" s="341">
        <v>190</v>
      </c>
      <c r="B286" s="342"/>
      <c r="C286" s="188" t="s">
        <v>1729</v>
      </c>
      <c r="D286" s="65" t="s">
        <v>80</v>
      </c>
      <c r="E286" s="65" t="s">
        <v>2495</v>
      </c>
      <c r="F286" s="65" t="s">
        <v>2496</v>
      </c>
      <c r="G286" s="65" t="s">
        <v>2497</v>
      </c>
      <c r="H286" s="188" t="s">
        <v>192</v>
      </c>
      <c r="I286" s="188"/>
      <c r="J286" s="188"/>
      <c r="K286" s="191">
        <v>44099</v>
      </c>
      <c r="L286" s="188" t="s">
        <v>2498</v>
      </c>
      <c r="M286" s="103"/>
      <c r="N286" s="106"/>
      <c r="O286" s="205">
        <v>62876</v>
      </c>
      <c r="P286" s="120"/>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row>
    <row r="287" spans="1:115" s="23" customFormat="1" ht="87.75" customHeight="1">
      <c r="A287" s="320">
        <v>191</v>
      </c>
      <c r="B287" s="320"/>
      <c r="C287" s="188" t="s">
        <v>1729</v>
      </c>
      <c r="D287" s="65" t="s">
        <v>80</v>
      </c>
      <c r="E287" s="65" t="s">
        <v>2499</v>
      </c>
      <c r="F287" s="65" t="s">
        <v>2500</v>
      </c>
      <c r="G287" s="65" t="s">
        <v>2501</v>
      </c>
      <c r="H287" s="188" t="s">
        <v>192</v>
      </c>
      <c r="I287" s="188"/>
      <c r="J287" s="188"/>
      <c r="K287" s="191">
        <v>44099</v>
      </c>
      <c r="L287" s="188" t="s">
        <v>2502</v>
      </c>
      <c r="M287" s="103"/>
      <c r="N287" s="106"/>
      <c r="O287" s="205">
        <v>58384</v>
      </c>
      <c r="P287" s="120"/>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row>
    <row r="288" spans="1:115" s="23" customFormat="1" ht="87.75" customHeight="1">
      <c r="A288" s="320">
        <v>192</v>
      </c>
      <c r="B288" s="320"/>
      <c r="C288" s="188" t="s">
        <v>1729</v>
      </c>
      <c r="D288" s="65" t="s">
        <v>80</v>
      </c>
      <c r="E288" s="65" t="s">
        <v>2503</v>
      </c>
      <c r="F288" s="65" t="s">
        <v>2504</v>
      </c>
      <c r="G288" s="65" t="s">
        <v>2505</v>
      </c>
      <c r="H288" s="188" t="s">
        <v>192</v>
      </c>
      <c r="I288" s="188"/>
      <c r="J288" s="188"/>
      <c r="K288" s="191">
        <v>44099</v>
      </c>
      <c r="L288" s="188" t="s">
        <v>2506</v>
      </c>
      <c r="M288" s="103"/>
      <c r="N288" s="106"/>
      <c r="O288" s="205">
        <v>53893</v>
      </c>
      <c r="P288" s="120"/>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row>
    <row r="289" spans="1:115" s="23" customFormat="1" ht="87.75" customHeight="1">
      <c r="A289" s="320">
        <v>193</v>
      </c>
      <c r="B289" s="320"/>
      <c r="C289" s="188" t="s">
        <v>2507</v>
      </c>
      <c r="D289" s="65" t="s">
        <v>2508</v>
      </c>
      <c r="E289" s="65" t="s">
        <v>2509</v>
      </c>
      <c r="F289" s="65" t="s">
        <v>2510</v>
      </c>
      <c r="G289" s="65" t="s">
        <v>2511</v>
      </c>
      <c r="H289" s="188" t="s">
        <v>192</v>
      </c>
      <c r="I289" s="188"/>
      <c r="J289" s="188"/>
      <c r="K289" s="191">
        <v>44078</v>
      </c>
      <c r="L289" s="188" t="s">
        <v>2512</v>
      </c>
      <c r="M289" s="103"/>
      <c r="N289" s="106"/>
      <c r="O289" s="205">
        <v>38000</v>
      </c>
      <c r="P289" s="120"/>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row>
    <row r="290" spans="1:115" s="23" customFormat="1" ht="87.75" customHeight="1">
      <c r="A290" s="320">
        <v>194</v>
      </c>
      <c r="B290" s="320"/>
      <c r="C290" s="188" t="s">
        <v>1324</v>
      </c>
      <c r="D290" s="65" t="s">
        <v>2520</v>
      </c>
      <c r="E290" s="133" t="s">
        <v>1656</v>
      </c>
      <c r="F290" s="65" t="s">
        <v>2521</v>
      </c>
      <c r="G290" s="65" t="s">
        <v>2522</v>
      </c>
      <c r="H290" s="188" t="s">
        <v>192</v>
      </c>
      <c r="I290" s="188"/>
      <c r="J290" s="188"/>
      <c r="K290" s="191">
        <v>44151</v>
      </c>
      <c r="L290" s="188" t="s">
        <v>2523</v>
      </c>
      <c r="M290" s="103"/>
      <c r="N290" s="106"/>
      <c r="O290" s="205">
        <v>64000</v>
      </c>
      <c r="P290" s="120"/>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row>
    <row r="291" spans="1:115" s="23" customFormat="1" ht="87.75" customHeight="1">
      <c r="A291" s="320">
        <v>195</v>
      </c>
      <c r="B291" s="320"/>
      <c r="C291" s="188" t="s">
        <v>2597</v>
      </c>
      <c r="D291" s="65" t="s">
        <v>2598</v>
      </c>
      <c r="E291" s="65" t="s">
        <v>2599</v>
      </c>
      <c r="F291" s="65" t="s">
        <v>2600</v>
      </c>
      <c r="G291" s="65" t="s">
        <v>2601</v>
      </c>
      <c r="H291" s="188" t="s">
        <v>192</v>
      </c>
      <c r="I291" s="188"/>
      <c r="J291" s="188"/>
      <c r="K291" s="191">
        <v>44201</v>
      </c>
      <c r="L291" s="188" t="s">
        <v>2602</v>
      </c>
      <c r="M291" s="103"/>
      <c r="N291" s="106"/>
      <c r="O291" s="205">
        <v>9600</v>
      </c>
      <c r="P291" s="120"/>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row>
    <row r="292" spans="1:115" s="23" customFormat="1" ht="87.75" customHeight="1">
      <c r="A292" s="320">
        <v>196</v>
      </c>
      <c r="B292" s="320"/>
      <c r="C292" s="188" t="s">
        <v>2666</v>
      </c>
      <c r="D292" s="65" t="s">
        <v>2667</v>
      </c>
      <c r="E292" s="299" t="s">
        <v>2668</v>
      </c>
      <c r="F292" s="65" t="s">
        <v>2669</v>
      </c>
      <c r="G292" s="65" t="s">
        <v>2670</v>
      </c>
      <c r="H292" s="188" t="s">
        <v>192</v>
      </c>
      <c r="I292" s="188"/>
      <c r="J292" s="188"/>
      <c r="K292" s="191">
        <v>44298</v>
      </c>
      <c r="L292" s="188" t="s">
        <v>2671</v>
      </c>
      <c r="M292" s="103"/>
      <c r="N292" s="106"/>
      <c r="O292" s="205">
        <v>5000</v>
      </c>
      <c r="P292" s="120"/>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row>
    <row r="293" spans="1:115" s="23" customFormat="1" ht="87.75" customHeight="1">
      <c r="A293" s="312">
        <v>197</v>
      </c>
      <c r="B293" s="313"/>
      <c r="C293" s="188" t="s">
        <v>2951</v>
      </c>
      <c r="D293" s="65" t="s">
        <v>2952</v>
      </c>
      <c r="E293" s="65" t="s">
        <v>2953</v>
      </c>
      <c r="F293" s="188" t="s">
        <v>2954</v>
      </c>
      <c r="G293" s="190" t="s">
        <v>2955</v>
      </c>
      <c r="H293" s="188" t="s">
        <v>192</v>
      </c>
      <c r="I293" s="188"/>
      <c r="J293" s="188"/>
      <c r="K293" s="191">
        <v>44355</v>
      </c>
      <c r="L293" s="188" t="s">
        <v>2956</v>
      </c>
      <c r="M293" s="103"/>
      <c r="N293" s="106"/>
      <c r="O293" s="205">
        <v>110608</v>
      </c>
      <c r="P293" s="120"/>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row>
    <row r="294" spans="1:115" s="23" customFormat="1" ht="87.75" customHeight="1">
      <c r="A294" s="305">
        <v>198</v>
      </c>
      <c r="B294" s="305"/>
      <c r="C294" s="188" t="s">
        <v>3243</v>
      </c>
      <c r="D294" s="65" t="s">
        <v>3244</v>
      </c>
      <c r="E294" s="65" t="s">
        <v>3245</v>
      </c>
      <c r="F294" s="188" t="s">
        <v>3246</v>
      </c>
      <c r="G294" s="190" t="s">
        <v>3247</v>
      </c>
      <c r="H294" s="188" t="s">
        <v>192</v>
      </c>
      <c r="I294" s="188"/>
      <c r="J294" s="188"/>
      <c r="K294" s="191">
        <v>44421</v>
      </c>
      <c r="L294" s="188" t="s">
        <v>3248</v>
      </c>
      <c r="M294" s="103"/>
      <c r="N294" s="106"/>
      <c r="O294" s="205">
        <v>10000</v>
      </c>
      <c r="P294" s="120"/>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row>
    <row r="295" spans="1:115" s="23" customFormat="1" ht="87.75" customHeight="1">
      <c r="A295" s="305"/>
      <c r="B295" s="305"/>
      <c r="C295" s="188" t="s">
        <v>1904</v>
      </c>
      <c r="D295" s="65" t="s">
        <v>1262</v>
      </c>
      <c r="E295" s="65" t="s">
        <v>1905</v>
      </c>
      <c r="F295" s="65" t="s">
        <v>1906</v>
      </c>
      <c r="G295" s="65" t="s">
        <v>1907</v>
      </c>
      <c r="H295" s="188" t="s">
        <v>192</v>
      </c>
      <c r="I295" s="188"/>
      <c r="J295" s="188"/>
      <c r="K295" s="191">
        <v>43917</v>
      </c>
      <c r="L295" s="188" t="s">
        <v>1908</v>
      </c>
      <c r="M295" s="103"/>
      <c r="N295" s="106"/>
      <c r="O295" s="205">
        <v>40000</v>
      </c>
      <c r="P295" s="120"/>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row>
    <row r="296" spans="1:115" s="23" customFormat="1" ht="87.75" customHeight="1">
      <c r="A296" s="305"/>
      <c r="B296" s="305"/>
      <c r="C296" s="188" t="s">
        <v>1123</v>
      </c>
      <c r="D296" s="65" t="s">
        <v>1111</v>
      </c>
      <c r="E296" s="65" t="s">
        <v>1905</v>
      </c>
      <c r="F296" s="65" t="s">
        <v>1906</v>
      </c>
      <c r="G296" s="65" t="s">
        <v>1909</v>
      </c>
      <c r="H296" s="188" t="s">
        <v>192</v>
      </c>
      <c r="I296" s="188"/>
      <c r="J296" s="188"/>
      <c r="K296" s="191">
        <v>43948</v>
      </c>
      <c r="L296" s="188" t="s">
        <v>1931</v>
      </c>
      <c r="M296" s="103"/>
      <c r="N296" s="106"/>
      <c r="O296" s="205">
        <v>50000</v>
      </c>
      <c r="P296" s="120"/>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row>
    <row r="297" spans="1:115" s="23" customFormat="1" ht="87.75" customHeight="1">
      <c r="A297" s="305"/>
      <c r="B297" s="305"/>
      <c r="C297" s="188" t="s">
        <v>1910</v>
      </c>
      <c r="D297" s="65" t="s">
        <v>1111</v>
      </c>
      <c r="E297" s="65" t="s">
        <v>1905</v>
      </c>
      <c r="F297" s="65" t="s">
        <v>1906</v>
      </c>
      <c r="G297" s="65" t="s">
        <v>1911</v>
      </c>
      <c r="H297" s="188" t="s">
        <v>192</v>
      </c>
      <c r="I297" s="188"/>
      <c r="J297" s="188"/>
      <c r="K297" s="191">
        <v>43948</v>
      </c>
      <c r="L297" s="188" t="s">
        <v>1932</v>
      </c>
      <c r="M297" s="103"/>
      <c r="N297" s="106"/>
      <c r="O297" s="205">
        <v>70000</v>
      </c>
      <c r="P297" s="120"/>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row>
    <row r="298" spans="1:115" s="23" customFormat="1" ht="87.75" customHeight="1">
      <c r="A298" s="305"/>
      <c r="B298" s="305"/>
      <c r="C298" s="188" t="s">
        <v>1933</v>
      </c>
      <c r="D298" s="65" t="s">
        <v>734</v>
      </c>
      <c r="E298" s="65" t="s">
        <v>1905</v>
      </c>
      <c r="F298" s="65" t="s">
        <v>1906</v>
      </c>
      <c r="G298" s="65" t="s">
        <v>1934</v>
      </c>
      <c r="H298" s="188" t="s">
        <v>192</v>
      </c>
      <c r="I298" s="188"/>
      <c r="J298" s="188"/>
      <c r="K298" s="191">
        <v>43959</v>
      </c>
      <c r="L298" s="188" t="s">
        <v>1935</v>
      </c>
      <c r="M298" s="103"/>
      <c r="N298" s="106"/>
      <c r="O298" s="205">
        <v>27000</v>
      </c>
      <c r="P298" s="120"/>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row>
    <row r="299" spans="1:115" s="23" customFormat="1" ht="87.75" customHeight="1">
      <c r="A299" s="305"/>
      <c r="B299" s="305"/>
      <c r="C299" s="188" t="s">
        <v>2006</v>
      </c>
      <c r="D299" s="65" t="s">
        <v>91</v>
      </c>
      <c r="E299" s="65" t="s">
        <v>1905</v>
      </c>
      <c r="F299" s="65" t="s">
        <v>1906</v>
      </c>
      <c r="G299" s="65" t="s">
        <v>1959</v>
      </c>
      <c r="H299" s="188" t="s">
        <v>192</v>
      </c>
      <c r="I299" s="188"/>
      <c r="J299" s="188"/>
      <c r="K299" s="191">
        <v>44011</v>
      </c>
      <c r="L299" s="188" t="s">
        <v>2007</v>
      </c>
      <c r="M299" s="103"/>
      <c r="N299" s="106"/>
      <c r="O299" s="205">
        <v>15000</v>
      </c>
      <c r="P299" s="120"/>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row>
    <row r="300" spans="1:115" s="23" customFormat="1" ht="87.75" customHeight="1">
      <c r="A300" s="305"/>
      <c r="B300" s="305"/>
      <c r="C300" s="134" t="s">
        <v>2469</v>
      </c>
      <c r="D300" s="65" t="s">
        <v>91</v>
      </c>
      <c r="E300" s="65" t="s">
        <v>1905</v>
      </c>
      <c r="F300" s="65" t="s">
        <v>1906</v>
      </c>
      <c r="G300" s="65" t="s">
        <v>2470</v>
      </c>
      <c r="H300" s="129" t="s">
        <v>192</v>
      </c>
      <c r="I300" s="129"/>
      <c r="J300" s="129"/>
      <c r="K300" s="207">
        <v>44095</v>
      </c>
      <c r="L300" s="36" t="s">
        <v>2471</v>
      </c>
      <c r="M300" s="134"/>
      <c r="N300" s="134"/>
      <c r="O300" s="205">
        <v>20000</v>
      </c>
      <c r="P300" s="120"/>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row>
    <row r="301" spans="1:115" s="23" customFormat="1" ht="87.75" customHeight="1">
      <c r="A301" s="306"/>
      <c r="B301" s="307"/>
      <c r="C301" s="188" t="s">
        <v>1648</v>
      </c>
      <c r="D301" s="65" t="s">
        <v>1649</v>
      </c>
      <c r="E301" s="65" t="s">
        <v>1936</v>
      </c>
      <c r="F301" s="65" t="s">
        <v>1937</v>
      </c>
      <c r="G301" s="65" t="s">
        <v>1938</v>
      </c>
      <c r="H301" s="188" t="s">
        <v>192</v>
      </c>
      <c r="I301" s="188"/>
      <c r="J301" s="188"/>
      <c r="K301" s="191">
        <v>43959</v>
      </c>
      <c r="L301" s="188" t="s">
        <v>1939</v>
      </c>
      <c r="M301" s="103"/>
      <c r="N301" s="106"/>
      <c r="O301" s="205">
        <v>30000</v>
      </c>
      <c r="P301" s="120"/>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row>
    <row r="302" spans="1:115" s="23" customFormat="1" ht="87.75" customHeight="1">
      <c r="A302" s="308"/>
      <c r="B302" s="309"/>
      <c r="C302" s="188" t="s">
        <v>454</v>
      </c>
      <c r="D302" s="65" t="s">
        <v>1940</v>
      </c>
      <c r="E302" s="65" t="s">
        <v>1936</v>
      </c>
      <c r="F302" s="65" t="s">
        <v>1937</v>
      </c>
      <c r="G302" s="65" t="s">
        <v>1941</v>
      </c>
      <c r="H302" s="188" t="s">
        <v>192</v>
      </c>
      <c r="I302" s="188"/>
      <c r="J302" s="188"/>
      <c r="K302" s="191">
        <v>43958</v>
      </c>
      <c r="L302" s="188" t="s">
        <v>1942</v>
      </c>
      <c r="M302" s="103"/>
      <c r="N302" s="106"/>
      <c r="O302" s="205">
        <v>8000</v>
      </c>
      <c r="P302" s="120"/>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row>
    <row r="303" spans="1:115" s="23" customFormat="1" ht="87.75" customHeight="1">
      <c r="A303" s="308"/>
      <c r="B303" s="309"/>
      <c r="C303" s="188" t="s">
        <v>1943</v>
      </c>
      <c r="D303" s="65" t="s">
        <v>1944</v>
      </c>
      <c r="E303" s="65" t="s">
        <v>1936</v>
      </c>
      <c r="F303" s="65" t="s">
        <v>1937</v>
      </c>
      <c r="G303" s="65" t="s">
        <v>1945</v>
      </c>
      <c r="H303" s="188" t="s">
        <v>192</v>
      </c>
      <c r="I303" s="188"/>
      <c r="J303" s="188"/>
      <c r="K303" s="191">
        <v>43965</v>
      </c>
      <c r="L303" s="188" t="s">
        <v>1946</v>
      </c>
      <c r="M303" s="103"/>
      <c r="N303" s="106"/>
      <c r="O303" s="205">
        <v>10000</v>
      </c>
      <c r="P303" s="120"/>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row>
    <row r="304" spans="1:115" s="23" customFormat="1" ht="87.75" customHeight="1">
      <c r="A304" s="308"/>
      <c r="B304" s="309"/>
      <c r="C304" s="188" t="s">
        <v>1947</v>
      </c>
      <c r="D304" s="65" t="s">
        <v>1948</v>
      </c>
      <c r="E304" s="65" t="s">
        <v>1936</v>
      </c>
      <c r="F304" s="65" t="s">
        <v>1937</v>
      </c>
      <c r="G304" s="65" t="s">
        <v>1949</v>
      </c>
      <c r="H304" s="188" t="s">
        <v>192</v>
      </c>
      <c r="I304" s="188"/>
      <c r="J304" s="188"/>
      <c r="K304" s="191">
        <v>43965</v>
      </c>
      <c r="L304" s="188" t="s">
        <v>1950</v>
      </c>
      <c r="M304" s="103"/>
      <c r="N304" s="106"/>
      <c r="O304" s="205">
        <v>5000</v>
      </c>
      <c r="P304" s="120"/>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row>
    <row r="305" spans="1:115" s="23" customFormat="1" ht="87.75" customHeight="1">
      <c r="A305" s="308"/>
      <c r="B305" s="309"/>
      <c r="C305" s="188" t="s">
        <v>1951</v>
      </c>
      <c r="D305" s="65" t="s">
        <v>1952</v>
      </c>
      <c r="E305" s="65" t="s">
        <v>1936</v>
      </c>
      <c r="F305" s="65" t="s">
        <v>1937</v>
      </c>
      <c r="G305" s="65" t="s">
        <v>1949</v>
      </c>
      <c r="H305" s="188" t="s">
        <v>192</v>
      </c>
      <c r="I305" s="188"/>
      <c r="J305" s="188"/>
      <c r="K305" s="191">
        <v>43966</v>
      </c>
      <c r="L305" s="188" t="s">
        <v>1953</v>
      </c>
      <c r="M305" s="103"/>
      <c r="N305" s="106"/>
      <c r="O305" s="205">
        <v>5000</v>
      </c>
      <c r="P305" s="120"/>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row>
    <row r="306" spans="1:115" s="23" customFormat="1" ht="87.75" customHeight="1">
      <c r="A306" s="308"/>
      <c r="B306" s="309"/>
      <c r="C306" s="188" t="s">
        <v>1954</v>
      </c>
      <c r="D306" s="65" t="s">
        <v>1955</v>
      </c>
      <c r="E306" s="65" t="s">
        <v>1936</v>
      </c>
      <c r="F306" s="65" t="s">
        <v>1937</v>
      </c>
      <c r="G306" s="65" t="s">
        <v>1949</v>
      </c>
      <c r="H306" s="188" t="s">
        <v>192</v>
      </c>
      <c r="I306" s="188"/>
      <c r="J306" s="188"/>
      <c r="K306" s="191">
        <v>43966</v>
      </c>
      <c r="L306" s="188" t="s">
        <v>1956</v>
      </c>
      <c r="M306" s="103"/>
      <c r="N306" s="106"/>
      <c r="O306" s="205">
        <v>5000</v>
      </c>
      <c r="P306" s="120"/>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row>
    <row r="307" spans="1:115" s="23" customFormat="1" ht="87.75" customHeight="1">
      <c r="A307" s="308"/>
      <c r="B307" s="309"/>
      <c r="C307" s="188" t="s">
        <v>1957</v>
      </c>
      <c r="D307" s="65" t="s">
        <v>1958</v>
      </c>
      <c r="E307" s="65" t="s">
        <v>1936</v>
      </c>
      <c r="F307" s="65" t="s">
        <v>1937</v>
      </c>
      <c r="G307" s="65" t="s">
        <v>1959</v>
      </c>
      <c r="H307" s="188" t="s">
        <v>192</v>
      </c>
      <c r="I307" s="188"/>
      <c r="J307" s="188"/>
      <c r="K307" s="191">
        <v>43970</v>
      </c>
      <c r="L307" s="188" t="s">
        <v>1960</v>
      </c>
      <c r="M307" s="103"/>
      <c r="N307" s="106"/>
      <c r="O307" s="205">
        <v>15000</v>
      </c>
      <c r="P307" s="120"/>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row>
    <row r="308" spans="1:115" s="23" customFormat="1" ht="87.75" customHeight="1">
      <c r="A308" s="308"/>
      <c r="B308" s="309"/>
      <c r="C308" s="188" t="s">
        <v>1961</v>
      </c>
      <c r="D308" s="65" t="s">
        <v>733</v>
      </c>
      <c r="E308" s="65" t="s">
        <v>1936</v>
      </c>
      <c r="F308" s="65" t="s">
        <v>1937</v>
      </c>
      <c r="G308" s="65" t="s">
        <v>1959</v>
      </c>
      <c r="H308" s="188" t="s">
        <v>192</v>
      </c>
      <c r="I308" s="188"/>
      <c r="J308" s="188"/>
      <c r="K308" s="191">
        <v>43973</v>
      </c>
      <c r="L308" s="188" t="s">
        <v>1962</v>
      </c>
      <c r="M308" s="103"/>
      <c r="N308" s="106"/>
      <c r="O308" s="205">
        <v>15000</v>
      </c>
      <c r="P308" s="120"/>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row>
    <row r="309" spans="1:115" s="23" customFormat="1" ht="87.75" customHeight="1">
      <c r="A309" s="308"/>
      <c r="B309" s="309"/>
      <c r="C309" s="188" t="s">
        <v>1963</v>
      </c>
      <c r="D309" s="65" t="s">
        <v>1964</v>
      </c>
      <c r="E309" s="65" t="s">
        <v>1936</v>
      </c>
      <c r="F309" s="65" t="s">
        <v>1937</v>
      </c>
      <c r="G309" s="65" t="s">
        <v>1949</v>
      </c>
      <c r="H309" s="188" t="s">
        <v>192</v>
      </c>
      <c r="I309" s="188"/>
      <c r="J309" s="188"/>
      <c r="K309" s="191">
        <v>43971</v>
      </c>
      <c r="L309" s="188" t="s">
        <v>1965</v>
      </c>
      <c r="M309" s="103"/>
      <c r="N309" s="106"/>
      <c r="O309" s="205">
        <v>5000</v>
      </c>
      <c r="P309" s="120"/>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row>
    <row r="310" spans="1:115" s="23" customFormat="1" ht="87.75" customHeight="1">
      <c r="A310" s="308"/>
      <c r="B310" s="309"/>
      <c r="C310" s="188" t="s">
        <v>1966</v>
      </c>
      <c r="D310" s="65" t="s">
        <v>1967</v>
      </c>
      <c r="E310" s="65" t="s">
        <v>1936</v>
      </c>
      <c r="F310" s="65" t="s">
        <v>1937</v>
      </c>
      <c r="G310" s="65" t="s">
        <v>1968</v>
      </c>
      <c r="H310" s="188" t="s">
        <v>192</v>
      </c>
      <c r="I310" s="188"/>
      <c r="J310" s="188"/>
      <c r="K310" s="191">
        <v>43971</v>
      </c>
      <c r="L310" s="188" t="s">
        <v>1969</v>
      </c>
      <c r="M310" s="103"/>
      <c r="N310" s="106"/>
      <c r="O310" s="205">
        <v>4000</v>
      </c>
      <c r="P310" s="120"/>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row>
    <row r="311" spans="1:115" s="23" customFormat="1" ht="87.75" customHeight="1">
      <c r="A311" s="308"/>
      <c r="B311" s="309"/>
      <c r="C311" s="188" t="s">
        <v>1970</v>
      </c>
      <c r="D311" s="65" t="s">
        <v>1971</v>
      </c>
      <c r="E311" s="65" t="s">
        <v>1936</v>
      </c>
      <c r="F311" s="65" t="s">
        <v>1937</v>
      </c>
      <c r="G311" s="65" t="s">
        <v>1941</v>
      </c>
      <c r="H311" s="188" t="s">
        <v>192</v>
      </c>
      <c r="I311" s="188"/>
      <c r="J311" s="188"/>
      <c r="K311" s="191">
        <v>43973</v>
      </c>
      <c r="L311" s="188" t="s">
        <v>1972</v>
      </c>
      <c r="M311" s="103"/>
      <c r="N311" s="106"/>
      <c r="O311" s="205">
        <v>8000</v>
      </c>
      <c r="P311" s="120"/>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row>
    <row r="312" spans="1:115" s="23" customFormat="1" ht="87.75" customHeight="1">
      <c r="A312" s="308"/>
      <c r="B312" s="309"/>
      <c r="C312" s="188" t="s">
        <v>372</v>
      </c>
      <c r="D312" s="65" t="s">
        <v>373</v>
      </c>
      <c r="E312" s="65" t="s">
        <v>1936</v>
      </c>
      <c r="F312" s="65" t="s">
        <v>1937</v>
      </c>
      <c r="G312" s="65" t="s">
        <v>1973</v>
      </c>
      <c r="H312" s="188" t="s">
        <v>192</v>
      </c>
      <c r="I312" s="188"/>
      <c r="J312" s="188"/>
      <c r="K312" s="191">
        <v>43973</v>
      </c>
      <c r="L312" s="188" t="s">
        <v>1974</v>
      </c>
      <c r="M312" s="103"/>
      <c r="N312" s="106"/>
      <c r="O312" s="205">
        <v>3000</v>
      </c>
      <c r="P312" s="120"/>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row>
    <row r="313" spans="1:115" s="23" customFormat="1" ht="87.75" customHeight="1">
      <c r="A313" s="308"/>
      <c r="B313" s="309"/>
      <c r="C313" s="188" t="s">
        <v>2628</v>
      </c>
      <c r="D313" s="65" t="s">
        <v>2084</v>
      </c>
      <c r="E313" s="65" t="s">
        <v>1936</v>
      </c>
      <c r="F313" s="65" t="s">
        <v>1937</v>
      </c>
      <c r="G313" s="65" t="s">
        <v>1945</v>
      </c>
      <c r="H313" s="188" t="s">
        <v>192</v>
      </c>
      <c r="I313" s="188"/>
      <c r="J313" s="188"/>
      <c r="K313" s="191">
        <v>44273</v>
      </c>
      <c r="L313" s="188" t="s">
        <v>2629</v>
      </c>
      <c r="M313" s="103"/>
      <c r="N313" s="106"/>
      <c r="O313" s="205">
        <v>10000</v>
      </c>
      <c r="P313" s="120"/>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row>
    <row r="314" spans="1:115" s="23" customFormat="1" ht="87.75" customHeight="1">
      <c r="A314" s="308"/>
      <c r="B314" s="309"/>
      <c r="C314" s="188" t="s">
        <v>2630</v>
      </c>
      <c r="D314" s="65" t="s">
        <v>2631</v>
      </c>
      <c r="E314" s="65" t="s">
        <v>1936</v>
      </c>
      <c r="F314" s="65" t="s">
        <v>1937</v>
      </c>
      <c r="G314" s="65" t="s">
        <v>1973</v>
      </c>
      <c r="H314" s="188" t="s">
        <v>192</v>
      </c>
      <c r="I314" s="188"/>
      <c r="J314" s="188"/>
      <c r="K314" s="191">
        <v>44273</v>
      </c>
      <c r="L314" s="188" t="s">
        <v>2632</v>
      </c>
      <c r="M314" s="103"/>
      <c r="N314" s="106"/>
      <c r="O314" s="205">
        <v>3000</v>
      </c>
      <c r="P314" s="120"/>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row>
    <row r="315" spans="1:115" s="23" customFormat="1" ht="87.75" customHeight="1">
      <c r="A315" s="308"/>
      <c r="B315" s="309"/>
      <c r="C315" s="188" t="s">
        <v>2633</v>
      </c>
      <c r="D315" s="65" t="s">
        <v>2084</v>
      </c>
      <c r="E315" s="65" t="s">
        <v>1936</v>
      </c>
      <c r="F315" s="65" t="s">
        <v>1937</v>
      </c>
      <c r="G315" s="65" t="s">
        <v>2634</v>
      </c>
      <c r="H315" s="188" t="s">
        <v>192</v>
      </c>
      <c r="I315" s="188"/>
      <c r="J315" s="188"/>
      <c r="K315" s="191">
        <v>44273</v>
      </c>
      <c r="L315" s="188" t="s">
        <v>2635</v>
      </c>
      <c r="M315" s="103"/>
      <c r="N315" s="106"/>
      <c r="O315" s="205">
        <v>9500</v>
      </c>
      <c r="P315" s="120"/>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row>
    <row r="316" spans="1:115" s="23" customFormat="1" ht="87.75" customHeight="1">
      <c r="A316" s="308"/>
      <c r="B316" s="309"/>
      <c r="C316" s="188" t="s">
        <v>2636</v>
      </c>
      <c r="D316" s="65" t="s">
        <v>2637</v>
      </c>
      <c r="E316" s="65" t="s">
        <v>1936</v>
      </c>
      <c r="F316" s="65" t="s">
        <v>1937</v>
      </c>
      <c r="G316" s="65" t="s">
        <v>1949</v>
      </c>
      <c r="H316" s="188" t="s">
        <v>192</v>
      </c>
      <c r="I316" s="188"/>
      <c r="J316" s="188"/>
      <c r="K316" s="191">
        <v>44273</v>
      </c>
      <c r="L316" s="188" t="s">
        <v>2638</v>
      </c>
      <c r="M316" s="103"/>
      <c r="N316" s="106"/>
      <c r="O316" s="205">
        <v>5000</v>
      </c>
      <c r="P316" s="120"/>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row>
    <row r="317" spans="1:115" s="23" customFormat="1" ht="87.75" customHeight="1">
      <c r="A317" s="308"/>
      <c r="B317" s="309"/>
      <c r="C317" s="188" t="s">
        <v>2639</v>
      </c>
      <c r="D317" s="65" t="s">
        <v>2640</v>
      </c>
      <c r="E317" s="65" t="s">
        <v>1936</v>
      </c>
      <c r="F317" s="65" t="s">
        <v>1937</v>
      </c>
      <c r="G317" s="65" t="s">
        <v>1945</v>
      </c>
      <c r="H317" s="188" t="s">
        <v>192</v>
      </c>
      <c r="I317" s="188"/>
      <c r="J317" s="188"/>
      <c r="K317" s="191">
        <v>44273</v>
      </c>
      <c r="L317" s="188" t="s">
        <v>2629</v>
      </c>
      <c r="M317" s="103"/>
      <c r="N317" s="106"/>
      <c r="O317" s="205">
        <v>10000</v>
      </c>
      <c r="P317" s="120"/>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c r="DK317" s="22"/>
    </row>
    <row r="318" spans="1:115" s="23" customFormat="1" ht="87.75" customHeight="1">
      <c r="A318" s="308"/>
      <c r="B318" s="309"/>
      <c r="C318" s="188" t="s">
        <v>2641</v>
      </c>
      <c r="D318" s="65" t="s">
        <v>2640</v>
      </c>
      <c r="E318" s="65" t="s">
        <v>1936</v>
      </c>
      <c r="F318" s="65" t="s">
        <v>1937</v>
      </c>
      <c r="G318" s="65" t="s">
        <v>1959</v>
      </c>
      <c r="H318" s="188" t="s">
        <v>192</v>
      </c>
      <c r="I318" s="188"/>
      <c r="J318" s="188"/>
      <c r="K318" s="191">
        <v>44273</v>
      </c>
      <c r="L318" s="188" t="s">
        <v>2629</v>
      </c>
      <c r="M318" s="103"/>
      <c r="N318" s="106"/>
      <c r="O318" s="205">
        <v>15000</v>
      </c>
      <c r="P318" s="120"/>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row>
    <row r="319" spans="1:115" s="23" customFormat="1" ht="87.75" customHeight="1">
      <c r="A319" s="308"/>
      <c r="B319" s="309"/>
      <c r="C319" s="188" t="s">
        <v>3249</v>
      </c>
      <c r="D319" s="65" t="s">
        <v>3250</v>
      </c>
      <c r="E319" s="65" t="s">
        <v>1936</v>
      </c>
      <c r="F319" s="65" t="s">
        <v>1937</v>
      </c>
      <c r="G319" s="65" t="s">
        <v>1945</v>
      </c>
      <c r="H319" s="188" t="s">
        <v>192</v>
      </c>
      <c r="I319" s="188"/>
      <c r="J319" s="188"/>
      <c r="K319" s="191">
        <v>44419</v>
      </c>
      <c r="L319" s="188" t="s">
        <v>3251</v>
      </c>
      <c r="M319" s="103"/>
      <c r="N319" s="106"/>
      <c r="O319" s="205">
        <v>10000</v>
      </c>
      <c r="P319" s="120"/>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row>
    <row r="320" spans="1:115" s="23" customFormat="1" ht="87.75" customHeight="1">
      <c r="A320" s="310"/>
      <c r="B320" s="311"/>
      <c r="C320" s="188" t="s">
        <v>3547</v>
      </c>
      <c r="D320" s="65" t="s">
        <v>2640</v>
      </c>
      <c r="E320" s="65" t="s">
        <v>1936</v>
      </c>
      <c r="F320" s="65" t="s">
        <v>1937</v>
      </c>
      <c r="G320" s="65" t="s">
        <v>3548</v>
      </c>
      <c r="H320" s="188" t="s">
        <v>192</v>
      </c>
      <c r="I320" s="188"/>
      <c r="J320" s="188"/>
      <c r="K320" s="191">
        <v>44440</v>
      </c>
      <c r="L320" s="188" t="s">
        <v>3549</v>
      </c>
      <c r="M320" s="103"/>
      <c r="N320" s="106"/>
      <c r="O320" s="205">
        <v>2723</v>
      </c>
      <c r="P320" s="120"/>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row>
    <row r="321" spans="1:115" s="23" customFormat="1" ht="22.5" customHeight="1">
      <c r="A321" s="357"/>
      <c r="B321" s="357"/>
      <c r="C321" s="61" t="s">
        <v>3550</v>
      </c>
      <c r="D321" s="122"/>
      <c r="E321" s="122"/>
      <c r="F321" s="122"/>
      <c r="G321" s="62">
        <f>O321</f>
        <v>18378192</v>
      </c>
      <c r="H321" s="123"/>
      <c r="I321" s="123"/>
      <c r="J321" s="123"/>
      <c r="K321" s="124"/>
      <c r="L321" s="123"/>
      <c r="M321" s="82"/>
      <c r="N321" s="80"/>
      <c r="O321" s="121">
        <f>SUM(O90:O320)</f>
        <v>18378192</v>
      </c>
      <c r="P321" s="28"/>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row>
    <row r="322" spans="1:115" s="23" customFormat="1" ht="21" customHeight="1">
      <c r="A322" s="312" t="s">
        <v>487</v>
      </c>
      <c r="B322" s="334"/>
      <c r="C322" s="334"/>
      <c r="D322" s="334"/>
      <c r="E322" s="334"/>
      <c r="F322" s="334"/>
      <c r="G322" s="334"/>
      <c r="H322" s="334"/>
      <c r="I322" s="334"/>
      <c r="J322" s="334"/>
      <c r="K322" s="334"/>
      <c r="L322" s="334"/>
      <c r="M322" s="313"/>
      <c r="N322" s="74"/>
      <c r="O322" s="28"/>
      <c r="P322" s="74"/>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c r="DJ322" s="22"/>
      <c r="DK322" s="22"/>
    </row>
    <row r="323" spans="1:115" s="23" customFormat="1" ht="45.75" customHeight="1">
      <c r="A323" s="335">
        <v>1</v>
      </c>
      <c r="B323" s="336"/>
      <c r="C323" s="241" t="s">
        <v>160</v>
      </c>
      <c r="D323" s="242" t="s">
        <v>1312</v>
      </c>
      <c r="E323" s="242" t="s">
        <v>1313</v>
      </c>
      <c r="F323" s="242" t="s">
        <v>1314</v>
      </c>
      <c r="G323" s="242" t="s">
        <v>2551</v>
      </c>
      <c r="H323" s="242" t="s">
        <v>127</v>
      </c>
      <c r="I323" s="242"/>
      <c r="J323" s="242"/>
      <c r="K323" s="243" t="s">
        <v>1823</v>
      </c>
      <c r="L323" s="242" t="s">
        <v>123</v>
      </c>
      <c r="M323" s="65"/>
      <c r="N323" s="74"/>
      <c r="O323" s="28">
        <v>17000</v>
      </c>
      <c r="P323" s="74"/>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row>
    <row r="324" spans="1:115" s="23" customFormat="1" ht="43.5" customHeight="1">
      <c r="A324" s="335">
        <v>2</v>
      </c>
      <c r="B324" s="336"/>
      <c r="C324" s="241" t="s">
        <v>239</v>
      </c>
      <c r="D324" s="242" t="s">
        <v>240</v>
      </c>
      <c r="E324" s="242" t="s">
        <v>241</v>
      </c>
      <c r="F324" s="242" t="s">
        <v>242</v>
      </c>
      <c r="G324" s="242" t="s">
        <v>1393</v>
      </c>
      <c r="H324" s="242" t="s">
        <v>127</v>
      </c>
      <c r="I324" s="244"/>
      <c r="J324" s="244"/>
      <c r="K324" s="243" t="s">
        <v>1823</v>
      </c>
      <c r="L324" s="242" t="s">
        <v>243</v>
      </c>
      <c r="M324" s="58"/>
      <c r="N324" s="74"/>
      <c r="O324" s="28">
        <v>21000</v>
      </c>
      <c r="P324" s="74"/>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c r="DK324" s="22"/>
    </row>
    <row r="325" spans="1:115" s="23" customFormat="1" ht="42" customHeight="1">
      <c r="A325" s="337">
        <v>3</v>
      </c>
      <c r="B325" s="338"/>
      <c r="C325" s="241" t="s">
        <v>239</v>
      </c>
      <c r="D325" s="242" t="s">
        <v>985</v>
      </c>
      <c r="E325" s="242" t="s">
        <v>241</v>
      </c>
      <c r="F325" s="242" t="s">
        <v>986</v>
      </c>
      <c r="G325" s="242" t="s">
        <v>1394</v>
      </c>
      <c r="H325" s="242" t="s">
        <v>127</v>
      </c>
      <c r="I325" s="244"/>
      <c r="J325" s="244"/>
      <c r="K325" s="243" t="s">
        <v>1823</v>
      </c>
      <c r="L325" s="242" t="s">
        <v>987</v>
      </c>
      <c r="M325" s="63"/>
      <c r="N325" s="74"/>
      <c r="O325" s="28">
        <v>10000</v>
      </c>
      <c r="P325" s="74"/>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c r="DJ325" s="22"/>
      <c r="DK325" s="22"/>
    </row>
    <row r="326" spans="1:115" s="23" customFormat="1" ht="39" customHeight="1">
      <c r="A326" s="316"/>
      <c r="B326" s="317"/>
      <c r="C326" s="241" t="s">
        <v>988</v>
      </c>
      <c r="D326" s="242" t="s">
        <v>989</v>
      </c>
      <c r="E326" s="242" t="s">
        <v>241</v>
      </c>
      <c r="F326" s="242" t="s">
        <v>986</v>
      </c>
      <c r="G326" s="242" t="s">
        <v>1394</v>
      </c>
      <c r="H326" s="242" t="s">
        <v>127</v>
      </c>
      <c r="I326" s="244"/>
      <c r="J326" s="244"/>
      <c r="K326" s="243" t="s">
        <v>1823</v>
      </c>
      <c r="L326" s="242" t="s">
        <v>987</v>
      </c>
      <c r="M326" s="83"/>
      <c r="N326" s="74"/>
      <c r="O326" s="28">
        <v>10000</v>
      </c>
      <c r="P326" s="74"/>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row>
    <row r="327" spans="1:115" s="23" customFormat="1" ht="46.5" customHeight="1">
      <c r="A327" s="316">
        <v>4</v>
      </c>
      <c r="B327" s="317"/>
      <c r="C327" s="241" t="s">
        <v>990</v>
      </c>
      <c r="D327" s="242" t="s">
        <v>186</v>
      </c>
      <c r="E327" s="242" t="s">
        <v>187</v>
      </c>
      <c r="F327" s="242" t="s">
        <v>991</v>
      </c>
      <c r="G327" s="242" t="s">
        <v>1825</v>
      </c>
      <c r="H327" s="242" t="s">
        <v>127</v>
      </c>
      <c r="I327" s="244"/>
      <c r="J327" s="244"/>
      <c r="K327" s="243" t="s">
        <v>1826</v>
      </c>
      <c r="L327" s="242" t="s">
        <v>992</v>
      </c>
      <c r="M327" s="83"/>
      <c r="N327" s="74"/>
      <c r="O327" s="28">
        <v>8000</v>
      </c>
      <c r="P327" s="74"/>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c r="DD327" s="22"/>
      <c r="DE327" s="22"/>
      <c r="DF327" s="22"/>
      <c r="DG327" s="22"/>
      <c r="DH327" s="22"/>
      <c r="DI327" s="22"/>
      <c r="DJ327" s="22"/>
      <c r="DK327" s="22"/>
    </row>
    <row r="328" spans="1:115" s="23" customFormat="1" ht="40.5" customHeight="1">
      <c r="A328" s="335">
        <v>5</v>
      </c>
      <c r="B328" s="336"/>
      <c r="C328" s="241" t="s">
        <v>287</v>
      </c>
      <c r="D328" s="242" t="s">
        <v>288</v>
      </c>
      <c r="E328" s="242" t="s">
        <v>289</v>
      </c>
      <c r="F328" s="242" t="s">
        <v>143</v>
      </c>
      <c r="G328" s="242" t="s">
        <v>1913</v>
      </c>
      <c r="H328" s="242" t="s">
        <v>127</v>
      </c>
      <c r="I328" s="244"/>
      <c r="J328" s="244"/>
      <c r="K328" s="243" t="s">
        <v>1827</v>
      </c>
      <c r="L328" s="242" t="s">
        <v>144</v>
      </c>
      <c r="M328" s="83"/>
      <c r="N328" s="74"/>
      <c r="O328" s="28">
        <v>2120</v>
      </c>
      <c r="P328" s="74"/>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c r="DD328" s="22"/>
      <c r="DE328" s="22"/>
      <c r="DF328" s="22"/>
      <c r="DG328" s="22"/>
      <c r="DH328" s="22"/>
      <c r="DI328" s="22"/>
      <c r="DJ328" s="22"/>
      <c r="DK328" s="22"/>
    </row>
    <row r="329" spans="1:115" s="23" customFormat="1" ht="46.5" customHeight="1">
      <c r="A329" s="335">
        <v>6</v>
      </c>
      <c r="B329" s="336"/>
      <c r="C329" s="241" t="s">
        <v>1626</v>
      </c>
      <c r="D329" s="242" t="s">
        <v>666</v>
      </c>
      <c r="E329" s="242" t="s">
        <v>1828</v>
      </c>
      <c r="F329" s="242" t="s">
        <v>1829</v>
      </c>
      <c r="G329" s="241" t="s">
        <v>1627</v>
      </c>
      <c r="H329" s="242" t="s">
        <v>127</v>
      </c>
      <c r="I329" s="244"/>
      <c r="J329" s="244"/>
      <c r="K329" s="245" t="s">
        <v>1830</v>
      </c>
      <c r="L329" s="242" t="s">
        <v>1831</v>
      </c>
      <c r="M329" s="58"/>
      <c r="N329" s="74"/>
      <c r="O329" s="28">
        <v>17585</v>
      </c>
      <c r="P329" s="74"/>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c r="DJ329" s="22"/>
      <c r="DK329" s="22"/>
    </row>
    <row r="330" spans="1:115" s="23" customFormat="1" ht="43.5" customHeight="1">
      <c r="A330" s="335">
        <v>7</v>
      </c>
      <c r="B330" s="336"/>
      <c r="C330" s="241" t="s">
        <v>1089</v>
      </c>
      <c r="D330" s="242" t="s">
        <v>60</v>
      </c>
      <c r="E330" s="242" t="s">
        <v>635</v>
      </c>
      <c r="F330" s="242" t="s">
        <v>636</v>
      </c>
      <c r="G330" s="242" t="s">
        <v>1395</v>
      </c>
      <c r="H330" s="242" t="s">
        <v>127</v>
      </c>
      <c r="I330" s="244"/>
      <c r="J330" s="242" t="s">
        <v>127</v>
      </c>
      <c r="K330" s="243" t="s">
        <v>1832</v>
      </c>
      <c r="L330" s="242" t="s">
        <v>534</v>
      </c>
      <c r="M330" s="84" t="s">
        <v>1624</v>
      </c>
      <c r="N330" s="74"/>
      <c r="O330" s="28">
        <v>20000</v>
      </c>
      <c r="P330" s="74"/>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2"/>
      <c r="DH330" s="22"/>
      <c r="DI330" s="22"/>
      <c r="DJ330" s="22"/>
      <c r="DK330" s="22"/>
    </row>
    <row r="331" spans="1:115" s="23" customFormat="1" ht="52.5" customHeight="1">
      <c r="A331" s="335">
        <v>8</v>
      </c>
      <c r="B331" s="336"/>
      <c r="C331" s="241" t="s">
        <v>664</v>
      </c>
      <c r="D331" s="242" t="s">
        <v>665</v>
      </c>
      <c r="E331" s="242" t="s">
        <v>1101</v>
      </c>
      <c r="F331" s="242" t="s">
        <v>1102</v>
      </c>
      <c r="G331" s="242" t="s">
        <v>1396</v>
      </c>
      <c r="H331" s="242" t="s">
        <v>192</v>
      </c>
      <c r="I331" s="244"/>
      <c r="J331" s="242"/>
      <c r="K331" s="243" t="s">
        <v>1833</v>
      </c>
      <c r="L331" s="242" t="s">
        <v>1103</v>
      </c>
      <c r="M331" s="83"/>
      <c r="N331" s="74"/>
      <c r="O331" s="28">
        <v>28000</v>
      </c>
      <c r="P331" s="74"/>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c r="DD331" s="22"/>
      <c r="DE331" s="22"/>
      <c r="DF331" s="22"/>
      <c r="DG331" s="22"/>
      <c r="DH331" s="22"/>
      <c r="DI331" s="22"/>
      <c r="DJ331" s="22"/>
      <c r="DK331" s="22"/>
    </row>
    <row r="332" spans="1:115" s="23" customFormat="1" ht="47.25" customHeight="1">
      <c r="A332" s="335">
        <v>9</v>
      </c>
      <c r="B332" s="336"/>
      <c r="C332" s="241" t="s">
        <v>645</v>
      </c>
      <c r="D332" s="242" t="s">
        <v>186</v>
      </c>
      <c r="E332" s="242" t="s">
        <v>993</v>
      </c>
      <c r="F332" s="242" t="s">
        <v>0</v>
      </c>
      <c r="G332" s="242" t="s">
        <v>1397</v>
      </c>
      <c r="H332" s="242" t="s">
        <v>127</v>
      </c>
      <c r="I332" s="244"/>
      <c r="J332" s="242"/>
      <c r="K332" s="243" t="s">
        <v>1834</v>
      </c>
      <c r="L332" s="242" t="s">
        <v>647</v>
      </c>
      <c r="M332" s="83"/>
      <c r="N332" s="74"/>
      <c r="O332" s="28">
        <v>15000</v>
      </c>
      <c r="P332" s="74"/>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c r="DD332" s="22"/>
      <c r="DE332" s="22"/>
      <c r="DF332" s="22"/>
      <c r="DG332" s="22"/>
      <c r="DH332" s="22"/>
      <c r="DI332" s="22"/>
      <c r="DJ332" s="22"/>
      <c r="DK332" s="22"/>
    </row>
    <row r="333" spans="1:115" s="23" customFormat="1" ht="47.25" customHeight="1">
      <c r="A333" s="335">
        <v>10</v>
      </c>
      <c r="B333" s="336"/>
      <c r="C333" s="241" t="s">
        <v>59</v>
      </c>
      <c r="D333" s="242" t="s">
        <v>666</v>
      </c>
      <c r="E333" s="242" t="s">
        <v>57</v>
      </c>
      <c r="F333" s="242" t="s">
        <v>1</v>
      </c>
      <c r="G333" s="242" t="s">
        <v>1398</v>
      </c>
      <c r="H333" s="242" t="s">
        <v>127</v>
      </c>
      <c r="I333" s="244"/>
      <c r="J333" s="244"/>
      <c r="K333" s="245" t="s">
        <v>1625</v>
      </c>
      <c r="L333" s="242" t="s">
        <v>58</v>
      </c>
      <c r="M333" s="83"/>
      <c r="N333" s="74"/>
      <c r="O333" s="28">
        <v>6700</v>
      </c>
      <c r="P333" s="74"/>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c r="DD333" s="22"/>
      <c r="DE333" s="22"/>
      <c r="DF333" s="22"/>
      <c r="DG333" s="22"/>
      <c r="DH333" s="22"/>
      <c r="DI333" s="22"/>
      <c r="DJ333" s="22"/>
      <c r="DK333" s="22"/>
    </row>
    <row r="334" spans="1:115" s="23" customFormat="1" ht="45.75" customHeight="1">
      <c r="A334" s="337">
        <v>11</v>
      </c>
      <c r="B334" s="338"/>
      <c r="C334" s="241" t="s">
        <v>1161</v>
      </c>
      <c r="D334" s="242" t="s">
        <v>1162</v>
      </c>
      <c r="E334" s="242" t="s">
        <v>646</v>
      </c>
      <c r="F334" s="242" t="s">
        <v>437</v>
      </c>
      <c r="G334" s="242" t="s">
        <v>1399</v>
      </c>
      <c r="H334" s="242" t="s">
        <v>127</v>
      </c>
      <c r="I334" s="244"/>
      <c r="J334" s="244"/>
      <c r="K334" s="243" t="s">
        <v>1823</v>
      </c>
      <c r="L334" s="242" t="s">
        <v>438</v>
      </c>
      <c r="M334" s="83"/>
      <c r="N334" s="74"/>
      <c r="O334" s="28">
        <v>9500</v>
      </c>
      <c r="P334" s="74"/>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c r="DD334" s="22"/>
      <c r="DE334" s="22"/>
      <c r="DF334" s="22"/>
      <c r="DG334" s="22"/>
      <c r="DH334" s="22"/>
      <c r="DI334" s="22"/>
      <c r="DJ334" s="22"/>
      <c r="DK334" s="22"/>
    </row>
    <row r="335" spans="1:115" s="23" customFormat="1" ht="45.75" customHeight="1">
      <c r="A335" s="316"/>
      <c r="B335" s="317"/>
      <c r="C335" s="241" t="s">
        <v>645</v>
      </c>
      <c r="D335" s="242" t="s">
        <v>186</v>
      </c>
      <c r="E335" s="242" t="s">
        <v>646</v>
      </c>
      <c r="F335" s="242" t="s">
        <v>437</v>
      </c>
      <c r="G335" s="242" t="s">
        <v>1399</v>
      </c>
      <c r="H335" s="242" t="s">
        <v>127</v>
      </c>
      <c r="I335" s="244"/>
      <c r="J335" s="244"/>
      <c r="K335" s="243" t="s">
        <v>1834</v>
      </c>
      <c r="L335" s="242" t="s">
        <v>438</v>
      </c>
      <c r="M335" s="63"/>
      <c r="N335" s="74"/>
      <c r="O335" s="28">
        <v>9500</v>
      </c>
      <c r="P335" s="74"/>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c r="CW335" s="22"/>
      <c r="CX335" s="22"/>
      <c r="CY335" s="22"/>
      <c r="CZ335" s="22"/>
      <c r="DA335" s="22"/>
      <c r="DB335" s="22"/>
      <c r="DC335" s="22"/>
      <c r="DD335" s="22"/>
      <c r="DE335" s="22"/>
      <c r="DF335" s="22"/>
      <c r="DG335" s="22"/>
      <c r="DH335" s="22"/>
      <c r="DI335" s="22"/>
      <c r="DJ335" s="22"/>
      <c r="DK335" s="22"/>
    </row>
    <row r="336" spans="1:115" s="23" customFormat="1" ht="48.75" customHeight="1">
      <c r="A336" s="335">
        <v>12</v>
      </c>
      <c r="B336" s="336"/>
      <c r="C336" s="241" t="s">
        <v>2</v>
      </c>
      <c r="D336" s="242" t="s">
        <v>3</v>
      </c>
      <c r="E336" s="242" t="s">
        <v>4</v>
      </c>
      <c r="F336" s="242" t="s">
        <v>5</v>
      </c>
      <c r="G336" s="242" t="s">
        <v>3287</v>
      </c>
      <c r="H336" s="242" t="s">
        <v>192</v>
      </c>
      <c r="I336" s="244"/>
      <c r="J336" s="244"/>
      <c r="K336" s="243" t="s">
        <v>1835</v>
      </c>
      <c r="L336" s="242" t="s">
        <v>6</v>
      </c>
      <c r="M336" s="63"/>
      <c r="N336" s="74"/>
      <c r="O336" s="28">
        <v>13000</v>
      </c>
      <c r="P336" s="74"/>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c r="DD336" s="22"/>
      <c r="DE336" s="22"/>
      <c r="DF336" s="22"/>
      <c r="DG336" s="22"/>
      <c r="DH336" s="22"/>
      <c r="DI336" s="22"/>
      <c r="DJ336" s="22"/>
      <c r="DK336" s="22"/>
    </row>
    <row r="337" spans="1:115" s="23" customFormat="1" ht="48.75" customHeight="1">
      <c r="A337" s="335">
        <v>13</v>
      </c>
      <c r="B337" s="336"/>
      <c r="C337" s="241" t="s">
        <v>788</v>
      </c>
      <c r="D337" s="242" t="s">
        <v>238</v>
      </c>
      <c r="E337" s="242" t="s">
        <v>7</v>
      </c>
      <c r="F337" s="242" t="s">
        <v>8</v>
      </c>
      <c r="G337" s="242" t="s">
        <v>1400</v>
      </c>
      <c r="H337" s="242" t="s">
        <v>192</v>
      </c>
      <c r="I337" s="244"/>
      <c r="J337" s="244"/>
      <c r="K337" s="245" t="s">
        <v>1824</v>
      </c>
      <c r="L337" s="242" t="s">
        <v>9</v>
      </c>
      <c r="M337" s="58"/>
      <c r="N337" s="74"/>
      <c r="O337" s="28">
        <v>5000</v>
      </c>
      <c r="P337" s="74"/>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22"/>
      <c r="DC337" s="22"/>
      <c r="DD337" s="22"/>
      <c r="DE337" s="22"/>
      <c r="DF337" s="22"/>
      <c r="DG337" s="22"/>
      <c r="DH337" s="22"/>
      <c r="DI337" s="22"/>
      <c r="DJ337" s="22"/>
      <c r="DK337" s="22"/>
    </row>
    <row r="338" spans="1:115" s="23" customFormat="1" ht="47.25" customHeight="1">
      <c r="A338" s="316">
        <v>14</v>
      </c>
      <c r="B338" s="317"/>
      <c r="C338" s="246" t="s">
        <v>1385</v>
      </c>
      <c r="D338" s="247" t="s">
        <v>1386</v>
      </c>
      <c r="E338" s="247" t="s">
        <v>1387</v>
      </c>
      <c r="F338" s="247" t="s">
        <v>1388</v>
      </c>
      <c r="G338" s="247" t="s">
        <v>1836</v>
      </c>
      <c r="H338" s="247" t="s">
        <v>127</v>
      </c>
      <c r="I338" s="248"/>
      <c r="J338" s="248"/>
      <c r="K338" s="249" t="s">
        <v>1837</v>
      </c>
      <c r="L338" s="247" t="s">
        <v>1389</v>
      </c>
      <c r="M338" s="58"/>
      <c r="N338" s="74"/>
      <c r="O338" s="28">
        <v>800</v>
      </c>
      <c r="P338" s="74"/>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c r="DD338" s="22"/>
      <c r="DE338" s="22"/>
      <c r="DF338" s="22"/>
      <c r="DG338" s="22"/>
      <c r="DH338" s="22"/>
      <c r="DI338" s="22"/>
      <c r="DJ338" s="22"/>
      <c r="DK338" s="22"/>
    </row>
    <row r="339" spans="1:115" s="23" customFormat="1" ht="45.75" customHeight="1">
      <c r="A339" s="335">
        <v>15</v>
      </c>
      <c r="B339" s="336"/>
      <c r="C339" s="241" t="s">
        <v>497</v>
      </c>
      <c r="D339" s="242" t="s">
        <v>288</v>
      </c>
      <c r="E339" s="242" t="s">
        <v>498</v>
      </c>
      <c r="F339" s="242" t="s">
        <v>499</v>
      </c>
      <c r="G339" s="241" t="s">
        <v>500</v>
      </c>
      <c r="H339" s="242" t="s">
        <v>127</v>
      </c>
      <c r="I339" s="244"/>
      <c r="J339" s="242"/>
      <c r="K339" s="242" t="s">
        <v>1838</v>
      </c>
      <c r="L339" s="242" t="s">
        <v>501</v>
      </c>
      <c r="M339" s="58"/>
      <c r="N339" s="74"/>
      <c r="O339" s="28">
        <v>136080</v>
      </c>
      <c r="P339" s="74"/>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22"/>
      <c r="DC339" s="22"/>
      <c r="DD339" s="22"/>
      <c r="DE339" s="22"/>
      <c r="DF339" s="22"/>
      <c r="DG339" s="22"/>
      <c r="DH339" s="22"/>
      <c r="DI339" s="22"/>
      <c r="DJ339" s="22"/>
      <c r="DK339" s="22"/>
    </row>
    <row r="340" spans="1:115" s="23" customFormat="1" ht="42.75" customHeight="1">
      <c r="A340" s="335">
        <v>16</v>
      </c>
      <c r="B340" s="336"/>
      <c r="C340" s="241" t="s">
        <v>1839</v>
      </c>
      <c r="D340" s="242" t="s">
        <v>238</v>
      </c>
      <c r="E340" s="242" t="s">
        <v>1840</v>
      </c>
      <c r="F340" s="242" t="s">
        <v>1841</v>
      </c>
      <c r="G340" s="241" t="s">
        <v>2099</v>
      </c>
      <c r="H340" s="242" t="s">
        <v>127</v>
      </c>
      <c r="I340" s="244"/>
      <c r="J340" s="242"/>
      <c r="K340" s="242" t="s">
        <v>1842</v>
      </c>
      <c r="L340" s="242" t="s">
        <v>1843</v>
      </c>
      <c r="M340" s="58"/>
      <c r="N340" s="74"/>
      <c r="O340" s="28">
        <v>35000</v>
      </c>
      <c r="P340" s="74"/>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c r="CW340" s="22"/>
      <c r="CX340" s="22"/>
      <c r="CY340" s="22"/>
      <c r="CZ340" s="22"/>
      <c r="DA340" s="22"/>
      <c r="DB340" s="22"/>
      <c r="DC340" s="22"/>
      <c r="DD340" s="22"/>
      <c r="DE340" s="22"/>
      <c r="DF340" s="22"/>
      <c r="DG340" s="22"/>
      <c r="DH340" s="22"/>
      <c r="DI340" s="22"/>
      <c r="DJ340" s="22"/>
      <c r="DK340" s="22"/>
    </row>
    <row r="341" spans="1:115" s="23" customFormat="1" ht="42" customHeight="1">
      <c r="A341" s="335">
        <v>17</v>
      </c>
      <c r="B341" s="336"/>
      <c r="C341" s="241" t="s">
        <v>1628</v>
      </c>
      <c r="D341" s="242" t="s">
        <v>288</v>
      </c>
      <c r="E341" s="242" t="s">
        <v>1844</v>
      </c>
      <c r="F341" s="242" t="s">
        <v>1845</v>
      </c>
      <c r="G341" s="241" t="s">
        <v>2100</v>
      </c>
      <c r="H341" s="242"/>
      <c r="I341" s="244"/>
      <c r="J341" s="242" t="s">
        <v>127</v>
      </c>
      <c r="K341" s="242" t="s">
        <v>1629</v>
      </c>
      <c r="L341" s="242" t="s">
        <v>1630</v>
      </c>
      <c r="M341" s="58"/>
      <c r="N341" s="74"/>
      <c r="O341" s="28">
        <v>11040</v>
      </c>
      <c r="P341" s="74"/>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c r="CW341" s="22"/>
      <c r="CX341" s="22"/>
      <c r="CY341" s="22"/>
      <c r="CZ341" s="22"/>
      <c r="DA341" s="22"/>
      <c r="DB341" s="22"/>
      <c r="DC341" s="22"/>
      <c r="DD341" s="22"/>
      <c r="DE341" s="22"/>
      <c r="DF341" s="22"/>
      <c r="DG341" s="22"/>
      <c r="DH341" s="22"/>
      <c r="DI341" s="22"/>
      <c r="DJ341" s="22"/>
      <c r="DK341" s="22"/>
    </row>
    <row r="342" spans="1:115" s="23" customFormat="1" ht="92.25" customHeight="1">
      <c r="A342" s="312">
        <v>18</v>
      </c>
      <c r="B342" s="313"/>
      <c r="C342" s="241" t="s">
        <v>1846</v>
      </c>
      <c r="D342" s="242" t="s">
        <v>1847</v>
      </c>
      <c r="E342" s="242" t="s">
        <v>1848</v>
      </c>
      <c r="F342" s="242" t="s">
        <v>1849</v>
      </c>
      <c r="G342" s="241" t="s">
        <v>1915</v>
      </c>
      <c r="H342" s="242" t="s">
        <v>127</v>
      </c>
      <c r="I342" s="244"/>
      <c r="J342" s="242"/>
      <c r="K342" s="242" t="s">
        <v>1850</v>
      </c>
      <c r="L342" s="242" t="s">
        <v>2192</v>
      </c>
      <c r="M342" s="83"/>
      <c r="N342" s="74"/>
      <c r="O342" s="28">
        <v>13190</v>
      </c>
      <c r="P342" s="74"/>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c r="DJ342" s="22"/>
      <c r="DK342" s="22"/>
    </row>
    <row r="343" spans="1:115" s="23" customFormat="1" ht="51.75" customHeight="1">
      <c r="A343" s="312">
        <v>19</v>
      </c>
      <c r="B343" s="313"/>
      <c r="C343" s="241" t="s">
        <v>2193</v>
      </c>
      <c r="D343" s="242" t="s">
        <v>1914</v>
      </c>
      <c r="E343" s="242" t="s">
        <v>2194</v>
      </c>
      <c r="F343" s="242" t="s">
        <v>2195</v>
      </c>
      <c r="G343" s="241" t="s">
        <v>2518</v>
      </c>
      <c r="H343" s="242" t="s">
        <v>127</v>
      </c>
      <c r="I343" s="244"/>
      <c r="J343" s="242"/>
      <c r="K343" s="242" t="s">
        <v>2196</v>
      </c>
      <c r="L343" s="242" t="s">
        <v>2183</v>
      </c>
      <c r="M343" s="83"/>
      <c r="N343" s="74"/>
      <c r="O343" s="28">
        <v>41200</v>
      </c>
      <c r="P343" s="74"/>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c r="CW343" s="22"/>
      <c r="CX343" s="22"/>
      <c r="CY343" s="22"/>
      <c r="CZ343" s="22"/>
      <c r="DA343" s="22"/>
      <c r="DB343" s="22"/>
      <c r="DC343" s="22"/>
      <c r="DD343" s="22"/>
      <c r="DE343" s="22"/>
      <c r="DF343" s="22"/>
      <c r="DG343" s="22"/>
      <c r="DH343" s="22"/>
      <c r="DI343" s="22"/>
      <c r="DJ343" s="22"/>
      <c r="DK343" s="22"/>
    </row>
    <row r="344" spans="1:115" s="23" customFormat="1" ht="60.75" customHeight="1">
      <c r="A344" s="312">
        <v>20</v>
      </c>
      <c r="B344" s="313"/>
      <c r="C344" s="241" t="s">
        <v>2197</v>
      </c>
      <c r="D344" s="242" t="s">
        <v>665</v>
      </c>
      <c r="E344" s="242" t="s">
        <v>2198</v>
      </c>
      <c r="F344" s="242" t="s">
        <v>2199</v>
      </c>
      <c r="G344" s="241" t="s">
        <v>3288</v>
      </c>
      <c r="H344" s="242" t="s">
        <v>127</v>
      </c>
      <c r="I344" s="244"/>
      <c r="J344" s="242"/>
      <c r="K344" s="242" t="s">
        <v>2173</v>
      </c>
      <c r="L344" s="242" t="s">
        <v>2189</v>
      </c>
      <c r="M344" s="83"/>
      <c r="N344" s="74"/>
      <c r="O344" s="28">
        <v>17000</v>
      </c>
      <c r="P344" s="74"/>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c r="CW344" s="22"/>
      <c r="CX344" s="22"/>
      <c r="CY344" s="22"/>
      <c r="CZ344" s="22"/>
      <c r="DA344" s="22"/>
      <c r="DB344" s="22"/>
      <c r="DC344" s="22"/>
      <c r="DD344" s="22"/>
      <c r="DE344" s="22"/>
      <c r="DF344" s="22"/>
      <c r="DG344" s="22"/>
      <c r="DH344" s="22"/>
      <c r="DI344" s="22"/>
      <c r="DJ344" s="22"/>
      <c r="DK344" s="22"/>
    </row>
    <row r="345" spans="1:115" s="23" customFormat="1" ht="46.5" customHeight="1">
      <c r="A345" s="312">
        <v>21</v>
      </c>
      <c r="B345" s="313"/>
      <c r="C345" s="241" t="s">
        <v>2200</v>
      </c>
      <c r="D345" s="242" t="s">
        <v>666</v>
      </c>
      <c r="E345" s="242" t="s">
        <v>2201</v>
      </c>
      <c r="F345" s="242" t="s">
        <v>2202</v>
      </c>
      <c r="G345" s="241" t="s">
        <v>2203</v>
      </c>
      <c r="H345" s="242" t="s">
        <v>127</v>
      </c>
      <c r="I345" s="244"/>
      <c r="J345" s="242"/>
      <c r="K345" s="242" t="s">
        <v>2173</v>
      </c>
      <c r="L345" s="242" t="s">
        <v>2190</v>
      </c>
      <c r="M345" s="83"/>
      <c r="N345" s="74"/>
      <c r="O345" s="28">
        <v>42140</v>
      </c>
      <c r="P345" s="74"/>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c r="CW345" s="22"/>
      <c r="CX345" s="22"/>
      <c r="CY345" s="22"/>
      <c r="CZ345" s="22"/>
      <c r="DA345" s="22"/>
      <c r="DB345" s="22"/>
      <c r="DC345" s="22"/>
      <c r="DD345" s="22"/>
      <c r="DE345" s="22"/>
      <c r="DF345" s="22"/>
      <c r="DG345" s="22"/>
      <c r="DH345" s="22"/>
      <c r="DI345" s="22"/>
      <c r="DJ345" s="22"/>
      <c r="DK345" s="22"/>
    </row>
    <row r="346" spans="1:115" s="23" customFormat="1" ht="46.5" customHeight="1">
      <c r="A346" s="312">
        <v>22</v>
      </c>
      <c r="B346" s="313"/>
      <c r="C346" s="241" t="s">
        <v>2200</v>
      </c>
      <c r="D346" s="242" t="s">
        <v>666</v>
      </c>
      <c r="E346" s="242" t="s">
        <v>2204</v>
      </c>
      <c r="F346" s="242" t="s">
        <v>2205</v>
      </c>
      <c r="G346" s="241" t="s">
        <v>2206</v>
      </c>
      <c r="H346" s="242" t="s">
        <v>127</v>
      </c>
      <c r="I346" s="244"/>
      <c r="J346" s="242"/>
      <c r="K346" s="242" t="s">
        <v>2173</v>
      </c>
      <c r="L346" s="242" t="s">
        <v>2207</v>
      </c>
      <c r="M346" s="83"/>
      <c r="N346" s="74"/>
      <c r="O346" s="28">
        <v>35460</v>
      </c>
      <c r="P346" s="74"/>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c r="CW346" s="22"/>
      <c r="CX346" s="22"/>
      <c r="CY346" s="22"/>
      <c r="CZ346" s="22"/>
      <c r="DA346" s="22"/>
      <c r="DB346" s="22"/>
      <c r="DC346" s="22"/>
      <c r="DD346" s="22"/>
      <c r="DE346" s="22"/>
      <c r="DF346" s="22"/>
      <c r="DG346" s="22"/>
      <c r="DH346" s="22"/>
      <c r="DI346" s="22"/>
      <c r="DJ346" s="22"/>
      <c r="DK346" s="22"/>
    </row>
    <row r="347" spans="1:115" s="23" customFormat="1" ht="46.5" customHeight="1">
      <c r="A347" s="312">
        <v>23</v>
      </c>
      <c r="B347" s="313"/>
      <c r="C347" s="241" t="s">
        <v>1846</v>
      </c>
      <c r="D347" s="242" t="s">
        <v>1847</v>
      </c>
      <c r="E347" s="242" t="s">
        <v>2527</v>
      </c>
      <c r="F347" s="242" t="s">
        <v>1849</v>
      </c>
      <c r="G347" s="241" t="s">
        <v>2528</v>
      </c>
      <c r="H347" s="242" t="s">
        <v>127</v>
      </c>
      <c r="I347" s="244"/>
      <c r="J347" s="242"/>
      <c r="K347" s="242" t="s">
        <v>2529</v>
      </c>
      <c r="L347" s="242" t="s">
        <v>2530</v>
      </c>
      <c r="M347" s="83"/>
      <c r="N347" s="74"/>
      <c r="O347" s="28">
        <v>239850</v>
      </c>
      <c r="P347" s="74"/>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c r="CW347" s="22"/>
      <c r="CX347" s="22"/>
      <c r="CY347" s="22"/>
      <c r="CZ347" s="22"/>
      <c r="DA347" s="22"/>
      <c r="DB347" s="22"/>
      <c r="DC347" s="22"/>
      <c r="DD347" s="22"/>
      <c r="DE347" s="22"/>
      <c r="DF347" s="22"/>
      <c r="DG347" s="22"/>
      <c r="DH347" s="22"/>
      <c r="DI347" s="22"/>
      <c r="DJ347" s="22"/>
      <c r="DK347" s="22"/>
    </row>
    <row r="348" spans="1:115" s="23" customFormat="1" ht="46.5" customHeight="1">
      <c r="A348" s="312">
        <v>24</v>
      </c>
      <c r="B348" s="313"/>
      <c r="C348" s="241" t="s">
        <v>1628</v>
      </c>
      <c r="D348" s="242" t="s">
        <v>288</v>
      </c>
      <c r="E348" s="242" t="s">
        <v>1844</v>
      </c>
      <c r="F348" s="242" t="s">
        <v>2552</v>
      </c>
      <c r="G348" s="241" t="s">
        <v>2553</v>
      </c>
      <c r="H348" s="242" t="s">
        <v>127</v>
      </c>
      <c r="I348" s="244"/>
      <c r="J348" s="242"/>
      <c r="K348" s="242" t="s">
        <v>2554</v>
      </c>
      <c r="L348" s="242" t="s">
        <v>2555</v>
      </c>
      <c r="M348" s="83"/>
      <c r="N348" s="74"/>
      <c r="O348" s="28">
        <v>159715</v>
      </c>
      <c r="P348" s="74"/>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c r="CW348" s="22"/>
      <c r="CX348" s="22"/>
      <c r="CY348" s="22"/>
      <c r="CZ348" s="22"/>
      <c r="DA348" s="22"/>
      <c r="DB348" s="22"/>
      <c r="DC348" s="22"/>
      <c r="DD348" s="22"/>
      <c r="DE348" s="22"/>
      <c r="DF348" s="22"/>
      <c r="DG348" s="22"/>
      <c r="DH348" s="22"/>
      <c r="DI348" s="22"/>
      <c r="DJ348" s="22"/>
      <c r="DK348" s="22"/>
    </row>
    <row r="349" spans="1:115" s="23" customFormat="1" ht="46.5" customHeight="1">
      <c r="A349" s="306"/>
      <c r="B349" s="307"/>
      <c r="C349" s="241" t="s">
        <v>3010</v>
      </c>
      <c r="D349" s="242" t="s">
        <v>3011</v>
      </c>
      <c r="E349" s="242" t="s">
        <v>3012</v>
      </c>
      <c r="F349" s="242" t="s">
        <v>3013</v>
      </c>
      <c r="G349" s="241" t="s">
        <v>3014</v>
      </c>
      <c r="H349" s="242" t="s">
        <v>127</v>
      </c>
      <c r="I349" s="244"/>
      <c r="J349" s="242"/>
      <c r="K349" s="243">
        <v>44233</v>
      </c>
      <c r="L349" s="242" t="s">
        <v>3015</v>
      </c>
      <c r="M349" s="83"/>
      <c r="N349" s="74"/>
      <c r="O349" s="28">
        <v>191000</v>
      </c>
      <c r="P349" s="74"/>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c r="CN349" s="22"/>
      <c r="CO349" s="22"/>
      <c r="CP349" s="22"/>
      <c r="CQ349" s="22"/>
      <c r="CR349" s="22"/>
      <c r="CS349" s="22"/>
      <c r="CT349" s="22"/>
      <c r="CU349" s="22"/>
      <c r="CV349" s="22"/>
      <c r="CW349" s="22"/>
      <c r="CX349" s="22"/>
      <c r="CY349" s="22"/>
      <c r="CZ349" s="22"/>
      <c r="DA349" s="22"/>
      <c r="DB349" s="22"/>
      <c r="DC349" s="22"/>
      <c r="DD349" s="22"/>
      <c r="DE349" s="22"/>
      <c r="DF349" s="22"/>
      <c r="DG349" s="22"/>
      <c r="DH349" s="22"/>
      <c r="DI349" s="22"/>
      <c r="DJ349" s="22"/>
      <c r="DK349" s="22"/>
    </row>
    <row r="350" spans="1:115" s="23" customFormat="1" ht="46.5" customHeight="1">
      <c r="A350" s="308"/>
      <c r="B350" s="309"/>
      <c r="C350" s="241" t="s">
        <v>3016</v>
      </c>
      <c r="D350" s="242" t="s">
        <v>288</v>
      </c>
      <c r="E350" s="242" t="s">
        <v>3012</v>
      </c>
      <c r="F350" s="242" t="s">
        <v>3013</v>
      </c>
      <c r="G350" s="241" t="s">
        <v>3017</v>
      </c>
      <c r="H350" s="242" t="s">
        <v>127</v>
      </c>
      <c r="I350" s="244"/>
      <c r="J350" s="242"/>
      <c r="K350" s="243">
        <v>44233</v>
      </c>
      <c r="L350" s="242" t="s">
        <v>3015</v>
      </c>
      <c r="M350" s="83"/>
      <c r="N350" s="74"/>
      <c r="O350" s="28">
        <v>70000</v>
      </c>
      <c r="P350" s="74"/>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22"/>
      <c r="DC350" s="22"/>
      <c r="DD350" s="22"/>
      <c r="DE350" s="22"/>
      <c r="DF350" s="22"/>
      <c r="DG350" s="22"/>
      <c r="DH350" s="22"/>
      <c r="DI350" s="22"/>
      <c r="DJ350" s="22"/>
      <c r="DK350" s="22"/>
    </row>
    <row r="351" spans="1:115" s="23" customFormat="1" ht="46.5" customHeight="1">
      <c r="A351" s="310"/>
      <c r="B351" s="311"/>
      <c r="C351" s="241" t="s">
        <v>3151</v>
      </c>
      <c r="D351" s="242" t="s">
        <v>3011</v>
      </c>
      <c r="E351" s="242" t="s">
        <v>3012</v>
      </c>
      <c r="F351" s="242" t="s">
        <v>3013</v>
      </c>
      <c r="G351" s="241" t="s">
        <v>3152</v>
      </c>
      <c r="H351" s="242" t="s">
        <v>127</v>
      </c>
      <c r="I351" s="244"/>
      <c r="J351" s="242"/>
      <c r="K351" s="243">
        <v>44233</v>
      </c>
      <c r="L351" s="242" t="s">
        <v>3015</v>
      </c>
      <c r="M351" s="83"/>
      <c r="N351" s="74"/>
      <c r="O351" s="28">
        <v>148000</v>
      </c>
      <c r="P351" s="74"/>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c r="CW351" s="22"/>
      <c r="CX351" s="22"/>
      <c r="CY351" s="22"/>
      <c r="CZ351" s="22"/>
      <c r="DA351" s="22"/>
      <c r="DB351" s="22"/>
      <c r="DC351" s="22"/>
      <c r="DD351" s="22"/>
      <c r="DE351" s="22"/>
      <c r="DF351" s="22"/>
      <c r="DG351" s="22"/>
      <c r="DH351" s="22"/>
      <c r="DI351" s="22"/>
      <c r="DJ351" s="22"/>
      <c r="DK351" s="22"/>
    </row>
    <row r="352" spans="1:115" s="23" customFormat="1" ht="46.5" customHeight="1">
      <c r="A352" s="312">
        <v>25</v>
      </c>
      <c r="B352" s="313"/>
      <c r="C352" s="241" t="s">
        <v>3018</v>
      </c>
      <c r="D352" s="242" t="s">
        <v>3019</v>
      </c>
      <c r="E352" s="242" t="s">
        <v>3020</v>
      </c>
      <c r="F352" s="242" t="s">
        <v>3021</v>
      </c>
      <c r="G352" s="242" t="s">
        <v>3022</v>
      </c>
      <c r="H352" s="242" t="s">
        <v>127</v>
      </c>
      <c r="I352" s="244"/>
      <c r="J352" s="244"/>
      <c r="K352" s="243" t="s">
        <v>3023</v>
      </c>
      <c r="L352" s="242" t="s">
        <v>3024</v>
      </c>
      <c r="M352" s="83"/>
      <c r="N352" s="74"/>
      <c r="O352" s="28">
        <v>25330</v>
      </c>
      <c r="P352" s="74"/>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2"/>
      <c r="DH352" s="22"/>
      <c r="DI352" s="22"/>
      <c r="DJ352" s="22"/>
      <c r="DK352" s="22"/>
    </row>
    <row r="353" spans="1:115" s="23" customFormat="1" ht="46.5" customHeight="1">
      <c r="A353" s="312">
        <v>26</v>
      </c>
      <c r="B353" s="313"/>
      <c r="C353" s="241" t="s">
        <v>3289</v>
      </c>
      <c r="D353" s="242" t="s">
        <v>60</v>
      </c>
      <c r="E353" s="242" t="s">
        <v>3290</v>
      </c>
      <c r="F353" s="242" t="s">
        <v>3291</v>
      </c>
      <c r="G353" s="242" t="s">
        <v>3292</v>
      </c>
      <c r="H353" s="242" t="s">
        <v>127</v>
      </c>
      <c r="I353" s="244"/>
      <c r="J353" s="244"/>
      <c r="K353" s="243" t="s">
        <v>3293</v>
      </c>
      <c r="L353" s="242" t="s">
        <v>3294</v>
      </c>
      <c r="M353" s="83"/>
      <c r="N353" s="74"/>
      <c r="O353" s="28">
        <v>2700</v>
      </c>
      <c r="P353" s="74"/>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c r="CW353" s="22"/>
      <c r="CX353" s="22"/>
      <c r="CY353" s="22"/>
      <c r="CZ353" s="22"/>
      <c r="DA353" s="22"/>
      <c r="DB353" s="22"/>
      <c r="DC353" s="22"/>
      <c r="DD353" s="22"/>
      <c r="DE353" s="22"/>
      <c r="DF353" s="22"/>
      <c r="DG353" s="22"/>
      <c r="DH353" s="22"/>
      <c r="DI353" s="22"/>
      <c r="DJ353" s="22"/>
      <c r="DK353" s="22"/>
    </row>
    <row r="354" spans="1:115" s="21" customFormat="1" ht="17.25" customHeight="1">
      <c r="A354" s="335"/>
      <c r="B354" s="336"/>
      <c r="C354" s="41" t="s">
        <v>3295</v>
      </c>
      <c r="D354" s="42"/>
      <c r="E354" s="42"/>
      <c r="F354" s="42"/>
      <c r="G354" s="43">
        <f>O354</f>
        <v>1360910</v>
      </c>
      <c r="H354" s="42"/>
      <c r="I354" s="85"/>
      <c r="J354" s="42"/>
      <c r="K354" s="42"/>
      <c r="L354" s="42"/>
      <c r="M354" s="86"/>
      <c r="N354" s="80"/>
      <c r="O354" s="20">
        <f>SUM(O323:O353)</f>
        <v>1360910</v>
      </c>
      <c r="P354" s="7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row>
    <row r="355" spans="1:115" s="23" customFormat="1" ht="15.75" customHeight="1">
      <c r="A355" s="312" t="s">
        <v>488</v>
      </c>
      <c r="B355" s="334"/>
      <c r="C355" s="334"/>
      <c r="D355" s="334"/>
      <c r="E355" s="334"/>
      <c r="F355" s="334"/>
      <c r="G355" s="334"/>
      <c r="H355" s="334"/>
      <c r="I355" s="334"/>
      <c r="J355" s="334"/>
      <c r="K355" s="334"/>
      <c r="L355" s="334"/>
      <c r="M355" s="313"/>
      <c r="N355" s="74"/>
      <c r="O355" s="28"/>
      <c r="P355" s="74"/>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c r="CQ355" s="22"/>
      <c r="CR355" s="22"/>
      <c r="CS355" s="22"/>
      <c r="CT355" s="22"/>
      <c r="CU355" s="22"/>
      <c r="CV355" s="22"/>
      <c r="CW355" s="22"/>
      <c r="CX355" s="22"/>
      <c r="CY355" s="22"/>
      <c r="CZ355" s="22"/>
      <c r="DA355" s="22"/>
      <c r="DB355" s="22"/>
      <c r="DC355" s="22"/>
      <c r="DD355" s="22"/>
      <c r="DE355" s="22"/>
      <c r="DF355" s="22"/>
      <c r="DG355" s="22"/>
      <c r="DH355" s="22"/>
      <c r="DI355" s="22"/>
      <c r="DJ355" s="22"/>
      <c r="DK355" s="22"/>
    </row>
    <row r="356" spans="1:115" s="23" customFormat="1" ht="59.25" customHeight="1">
      <c r="A356" s="335">
        <v>1</v>
      </c>
      <c r="B356" s="336"/>
      <c r="C356" s="65" t="s">
        <v>292</v>
      </c>
      <c r="D356" s="65" t="s">
        <v>254</v>
      </c>
      <c r="E356" s="65" t="s">
        <v>255</v>
      </c>
      <c r="F356" s="65" t="s">
        <v>256</v>
      </c>
      <c r="G356" s="65" t="s">
        <v>1177</v>
      </c>
      <c r="H356" s="65" t="s">
        <v>192</v>
      </c>
      <c r="I356" s="65"/>
      <c r="J356" s="65"/>
      <c r="K356" s="67">
        <v>44042</v>
      </c>
      <c r="L356" s="65" t="s">
        <v>1178</v>
      </c>
      <c r="M356" s="65"/>
      <c r="N356" s="81"/>
      <c r="O356" s="120">
        <v>40000</v>
      </c>
      <c r="P356" s="74"/>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c r="CQ356" s="22"/>
      <c r="CR356" s="22"/>
      <c r="CS356" s="22"/>
      <c r="CT356" s="22"/>
      <c r="CU356" s="22"/>
      <c r="CV356" s="22"/>
      <c r="CW356" s="22"/>
      <c r="CX356" s="22"/>
      <c r="CY356" s="22"/>
      <c r="CZ356" s="22"/>
      <c r="DA356" s="22"/>
      <c r="DB356" s="22"/>
      <c r="DC356" s="22"/>
      <c r="DD356" s="22"/>
      <c r="DE356" s="22"/>
      <c r="DF356" s="22"/>
      <c r="DG356" s="22"/>
      <c r="DH356" s="22"/>
      <c r="DI356" s="22"/>
      <c r="DJ356" s="22"/>
      <c r="DK356" s="22"/>
    </row>
    <row r="357" spans="1:115" s="23" customFormat="1" ht="55.5" customHeight="1">
      <c r="A357" s="335">
        <v>2</v>
      </c>
      <c r="B357" s="336"/>
      <c r="C357" s="65" t="s">
        <v>1179</v>
      </c>
      <c r="D357" s="65" t="s">
        <v>1180</v>
      </c>
      <c r="E357" s="65" t="s">
        <v>1181</v>
      </c>
      <c r="F357" s="65" t="s">
        <v>1182</v>
      </c>
      <c r="G357" s="65" t="s">
        <v>2191</v>
      </c>
      <c r="H357" s="65" t="s">
        <v>192</v>
      </c>
      <c r="I357" s="65"/>
      <c r="J357" s="65"/>
      <c r="K357" s="67">
        <v>44042</v>
      </c>
      <c r="L357" s="65" t="s">
        <v>1768</v>
      </c>
      <c r="M357" s="65"/>
      <c r="N357" s="81"/>
      <c r="O357" s="120">
        <v>14360</v>
      </c>
      <c r="P357" s="74"/>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c r="CW357" s="22"/>
      <c r="CX357" s="22"/>
      <c r="CY357" s="22"/>
      <c r="CZ357" s="22"/>
      <c r="DA357" s="22"/>
      <c r="DB357" s="22"/>
      <c r="DC357" s="22"/>
      <c r="DD357" s="22"/>
      <c r="DE357" s="22"/>
      <c r="DF357" s="22"/>
      <c r="DG357" s="22"/>
      <c r="DH357" s="22"/>
      <c r="DI357" s="22"/>
      <c r="DJ357" s="22"/>
      <c r="DK357" s="22"/>
    </row>
    <row r="358" spans="1:115" s="23" customFormat="1" ht="55.5" customHeight="1">
      <c r="A358" s="335">
        <v>3</v>
      </c>
      <c r="B358" s="336"/>
      <c r="C358" s="65" t="s">
        <v>198</v>
      </c>
      <c r="D358" s="65" t="s">
        <v>1183</v>
      </c>
      <c r="E358" s="65" t="s">
        <v>1184</v>
      </c>
      <c r="F358" s="65" t="s">
        <v>1185</v>
      </c>
      <c r="G358" s="65" t="s">
        <v>1525</v>
      </c>
      <c r="H358" s="65" t="s">
        <v>192</v>
      </c>
      <c r="I358" s="65"/>
      <c r="J358" s="65"/>
      <c r="K358" s="67">
        <v>44046</v>
      </c>
      <c r="L358" s="65" t="s">
        <v>1186</v>
      </c>
      <c r="M358" s="65"/>
      <c r="N358" s="81"/>
      <c r="O358" s="120">
        <v>16279</v>
      </c>
      <c r="P358" s="74"/>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c r="CQ358" s="22"/>
      <c r="CR358" s="22"/>
      <c r="CS358" s="22"/>
      <c r="CT358" s="22"/>
      <c r="CU358" s="22"/>
      <c r="CV358" s="22"/>
      <c r="CW358" s="22"/>
      <c r="CX358" s="22"/>
      <c r="CY358" s="22"/>
      <c r="CZ358" s="22"/>
      <c r="DA358" s="22"/>
      <c r="DB358" s="22"/>
      <c r="DC358" s="22"/>
      <c r="DD358" s="22"/>
      <c r="DE358" s="22"/>
      <c r="DF358" s="22"/>
      <c r="DG358" s="22"/>
      <c r="DH358" s="22"/>
      <c r="DI358" s="22"/>
      <c r="DJ358" s="22"/>
      <c r="DK358" s="22"/>
    </row>
    <row r="359" spans="1:115" s="23" customFormat="1" ht="56.25" customHeight="1">
      <c r="A359" s="335">
        <v>4</v>
      </c>
      <c r="B359" s="336"/>
      <c r="C359" s="65" t="s">
        <v>791</v>
      </c>
      <c r="D359" s="65" t="s">
        <v>1187</v>
      </c>
      <c r="E359" s="65" t="s">
        <v>1188</v>
      </c>
      <c r="F359" s="65" t="s">
        <v>1189</v>
      </c>
      <c r="G359" s="65" t="s">
        <v>1190</v>
      </c>
      <c r="H359" s="65" t="s">
        <v>192</v>
      </c>
      <c r="I359" s="65"/>
      <c r="J359" s="65"/>
      <c r="K359" s="67">
        <v>43591</v>
      </c>
      <c r="L359" s="65" t="s">
        <v>1191</v>
      </c>
      <c r="M359" s="65"/>
      <c r="N359" s="81"/>
      <c r="O359" s="120">
        <v>13000</v>
      </c>
      <c r="P359" s="74"/>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c r="CQ359" s="22"/>
      <c r="CR359" s="22"/>
      <c r="CS359" s="22"/>
      <c r="CT359" s="22"/>
      <c r="CU359" s="22"/>
      <c r="CV359" s="22"/>
      <c r="CW359" s="22"/>
      <c r="CX359" s="22"/>
      <c r="CY359" s="22"/>
      <c r="CZ359" s="22"/>
      <c r="DA359" s="22"/>
      <c r="DB359" s="22"/>
      <c r="DC359" s="22"/>
      <c r="DD359" s="22"/>
      <c r="DE359" s="22"/>
      <c r="DF359" s="22"/>
      <c r="DG359" s="22"/>
      <c r="DH359" s="22"/>
      <c r="DI359" s="22"/>
      <c r="DJ359" s="22"/>
      <c r="DK359" s="22"/>
    </row>
    <row r="360" spans="1:115" s="23" customFormat="1" ht="50.25" customHeight="1">
      <c r="A360" s="335">
        <v>5</v>
      </c>
      <c r="B360" s="336"/>
      <c r="C360" s="65" t="s">
        <v>1193</v>
      </c>
      <c r="D360" s="65" t="s">
        <v>1192</v>
      </c>
      <c r="E360" s="65" t="s">
        <v>1194</v>
      </c>
      <c r="F360" s="65" t="s">
        <v>1195</v>
      </c>
      <c r="G360" s="65" t="s">
        <v>1390</v>
      </c>
      <c r="H360" s="65" t="s">
        <v>192</v>
      </c>
      <c r="I360" s="65"/>
      <c r="J360" s="65"/>
      <c r="K360" s="67">
        <v>44042</v>
      </c>
      <c r="L360" s="65" t="s">
        <v>1196</v>
      </c>
      <c r="M360" s="65"/>
      <c r="N360" s="81"/>
      <c r="O360" s="120">
        <v>63793</v>
      </c>
      <c r="P360" s="74"/>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c r="CW360" s="22"/>
      <c r="CX360" s="22"/>
      <c r="CY360" s="22"/>
      <c r="CZ360" s="22"/>
      <c r="DA360" s="22"/>
      <c r="DB360" s="22"/>
      <c r="DC360" s="22"/>
      <c r="DD360" s="22"/>
      <c r="DE360" s="22"/>
      <c r="DF360" s="22"/>
      <c r="DG360" s="22"/>
      <c r="DH360" s="22"/>
      <c r="DI360" s="22"/>
      <c r="DJ360" s="22"/>
      <c r="DK360" s="22"/>
    </row>
    <row r="361" spans="1:115" s="23" customFormat="1" ht="65.25" customHeight="1">
      <c r="A361" s="335">
        <v>6</v>
      </c>
      <c r="B361" s="336"/>
      <c r="C361" s="65" t="s">
        <v>1197</v>
      </c>
      <c r="D361" s="65" t="s">
        <v>1198</v>
      </c>
      <c r="E361" s="65" t="s">
        <v>1199</v>
      </c>
      <c r="F361" s="65" t="s">
        <v>1200</v>
      </c>
      <c r="G361" s="65" t="s">
        <v>1201</v>
      </c>
      <c r="H361" s="65" t="s">
        <v>192</v>
      </c>
      <c r="I361" s="65"/>
      <c r="J361" s="65"/>
      <c r="K361" s="67">
        <v>44042</v>
      </c>
      <c r="L361" s="65" t="s">
        <v>1202</v>
      </c>
      <c r="M361" s="65"/>
      <c r="N361" s="81"/>
      <c r="O361" s="120">
        <v>20200</v>
      </c>
      <c r="P361" s="74"/>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c r="CW361" s="22"/>
      <c r="CX361" s="22"/>
      <c r="CY361" s="22"/>
      <c r="CZ361" s="22"/>
      <c r="DA361" s="22"/>
      <c r="DB361" s="22"/>
      <c r="DC361" s="22"/>
      <c r="DD361" s="22"/>
      <c r="DE361" s="22"/>
      <c r="DF361" s="22"/>
      <c r="DG361" s="22"/>
      <c r="DH361" s="22"/>
      <c r="DI361" s="22"/>
      <c r="DJ361" s="22"/>
      <c r="DK361" s="22"/>
    </row>
    <row r="362" spans="1:115" s="23" customFormat="1" ht="50.25" customHeight="1">
      <c r="A362" s="335">
        <v>7</v>
      </c>
      <c r="B362" s="336"/>
      <c r="C362" s="65" t="s">
        <v>1203</v>
      </c>
      <c r="D362" s="65" t="s">
        <v>1204</v>
      </c>
      <c r="E362" s="65" t="s">
        <v>2672</v>
      </c>
      <c r="F362" s="65" t="s">
        <v>1205</v>
      </c>
      <c r="G362" s="65" t="s">
        <v>2673</v>
      </c>
      <c r="H362" s="65" t="s">
        <v>192</v>
      </c>
      <c r="I362" s="65"/>
      <c r="J362" s="65"/>
      <c r="K362" s="67">
        <v>44042</v>
      </c>
      <c r="L362" s="65" t="s">
        <v>1206</v>
      </c>
      <c r="M362" s="65"/>
      <c r="N362" s="81"/>
      <c r="O362" s="120">
        <v>11000</v>
      </c>
      <c r="P362" s="74"/>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c r="CN362" s="22"/>
      <c r="CO362" s="22"/>
      <c r="CP362" s="22"/>
      <c r="CQ362" s="22"/>
      <c r="CR362" s="22"/>
      <c r="CS362" s="22"/>
      <c r="CT362" s="22"/>
      <c r="CU362" s="22"/>
      <c r="CV362" s="22"/>
      <c r="CW362" s="22"/>
      <c r="CX362" s="22"/>
      <c r="CY362" s="22"/>
      <c r="CZ362" s="22"/>
      <c r="DA362" s="22"/>
      <c r="DB362" s="22"/>
      <c r="DC362" s="22"/>
      <c r="DD362" s="22"/>
      <c r="DE362" s="22"/>
      <c r="DF362" s="22"/>
      <c r="DG362" s="22"/>
      <c r="DH362" s="22"/>
      <c r="DI362" s="22"/>
      <c r="DJ362" s="22"/>
      <c r="DK362" s="22"/>
    </row>
    <row r="363" spans="1:115" s="23" customFormat="1" ht="51.75" customHeight="1">
      <c r="A363" s="335">
        <v>8</v>
      </c>
      <c r="B363" s="336"/>
      <c r="C363" s="65" t="s">
        <v>1207</v>
      </c>
      <c r="D363" s="65" t="s">
        <v>1208</v>
      </c>
      <c r="E363" s="65" t="s">
        <v>1209</v>
      </c>
      <c r="F363" s="65" t="s">
        <v>1210</v>
      </c>
      <c r="G363" s="65" t="s">
        <v>1211</v>
      </c>
      <c r="H363" s="65" t="s">
        <v>192</v>
      </c>
      <c r="I363" s="65"/>
      <c r="J363" s="65"/>
      <c r="K363" s="67">
        <v>44042</v>
      </c>
      <c r="L363" s="65" t="s">
        <v>1212</v>
      </c>
      <c r="M363" s="65"/>
      <c r="N363" s="81"/>
      <c r="O363" s="120">
        <v>76016</v>
      </c>
      <c r="P363" s="74"/>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c r="CN363" s="22"/>
      <c r="CO363" s="22"/>
      <c r="CP363" s="22"/>
      <c r="CQ363" s="22"/>
      <c r="CR363" s="22"/>
      <c r="CS363" s="22"/>
      <c r="CT363" s="22"/>
      <c r="CU363" s="22"/>
      <c r="CV363" s="22"/>
      <c r="CW363" s="22"/>
      <c r="CX363" s="22"/>
      <c r="CY363" s="22"/>
      <c r="CZ363" s="22"/>
      <c r="DA363" s="22"/>
      <c r="DB363" s="22"/>
      <c r="DC363" s="22"/>
      <c r="DD363" s="22"/>
      <c r="DE363" s="22"/>
      <c r="DF363" s="22"/>
      <c r="DG363" s="22"/>
      <c r="DH363" s="22"/>
      <c r="DI363" s="22"/>
      <c r="DJ363" s="22"/>
      <c r="DK363" s="22"/>
    </row>
    <row r="364" spans="1:115" s="23" customFormat="1" ht="51.75" customHeight="1">
      <c r="A364" s="335">
        <v>9</v>
      </c>
      <c r="B364" s="336"/>
      <c r="C364" s="65" t="s">
        <v>1213</v>
      </c>
      <c r="D364" s="65" t="s">
        <v>1214</v>
      </c>
      <c r="E364" s="65" t="s">
        <v>1215</v>
      </c>
      <c r="F364" s="65" t="s">
        <v>1216</v>
      </c>
      <c r="G364" s="65" t="s">
        <v>1217</v>
      </c>
      <c r="H364" s="65" t="s">
        <v>192</v>
      </c>
      <c r="I364" s="103"/>
      <c r="J364" s="103"/>
      <c r="K364" s="67">
        <v>44042</v>
      </c>
      <c r="L364" s="65" t="s">
        <v>1218</v>
      </c>
      <c r="M364" s="103"/>
      <c r="N364" s="81"/>
      <c r="O364" s="120">
        <v>88635</v>
      </c>
      <c r="P364" s="74"/>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c r="CN364" s="22"/>
      <c r="CO364" s="22"/>
      <c r="CP364" s="22"/>
      <c r="CQ364" s="22"/>
      <c r="CR364" s="22"/>
      <c r="CS364" s="22"/>
      <c r="CT364" s="22"/>
      <c r="CU364" s="22"/>
      <c r="CV364" s="22"/>
      <c r="CW364" s="22"/>
      <c r="CX364" s="22"/>
      <c r="CY364" s="22"/>
      <c r="CZ364" s="22"/>
      <c r="DA364" s="22"/>
      <c r="DB364" s="22"/>
      <c r="DC364" s="22"/>
      <c r="DD364" s="22"/>
      <c r="DE364" s="22"/>
      <c r="DF364" s="22"/>
      <c r="DG364" s="22"/>
      <c r="DH364" s="22"/>
      <c r="DI364" s="22"/>
      <c r="DJ364" s="22"/>
      <c r="DK364" s="22"/>
    </row>
    <row r="365" spans="1:115" s="23" customFormat="1" ht="51.75" customHeight="1">
      <c r="A365" s="335">
        <v>10</v>
      </c>
      <c r="B365" s="336"/>
      <c r="C365" s="65" t="s">
        <v>2606</v>
      </c>
      <c r="D365" s="65" t="s">
        <v>2607</v>
      </c>
      <c r="E365" s="65" t="s">
        <v>2608</v>
      </c>
      <c r="F365" s="65" t="s">
        <v>2609</v>
      </c>
      <c r="G365" s="65" t="s">
        <v>2610</v>
      </c>
      <c r="H365" s="65" t="s">
        <v>192</v>
      </c>
      <c r="I365" s="65"/>
      <c r="J365" s="65"/>
      <c r="K365" s="67">
        <v>44078</v>
      </c>
      <c r="L365" s="65" t="s">
        <v>2611</v>
      </c>
      <c r="M365" s="103"/>
      <c r="N365" s="81"/>
      <c r="O365" s="120">
        <v>30000</v>
      </c>
      <c r="P365" s="74"/>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c r="CW365" s="22"/>
      <c r="CX365" s="22"/>
      <c r="CY365" s="22"/>
      <c r="CZ365" s="22"/>
      <c r="DA365" s="22"/>
      <c r="DB365" s="22"/>
      <c r="DC365" s="22"/>
      <c r="DD365" s="22"/>
      <c r="DE365" s="22"/>
      <c r="DF365" s="22"/>
      <c r="DG365" s="22"/>
      <c r="DH365" s="22"/>
      <c r="DI365" s="22"/>
      <c r="DJ365" s="22"/>
      <c r="DK365" s="22"/>
    </row>
    <row r="366" spans="1:115" s="23" customFormat="1" ht="51.75" customHeight="1">
      <c r="A366" s="335">
        <v>11</v>
      </c>
      <c r="B366" s="336"/>
      <c r="C366" s="65" t="s">
        <v>2674</v>
      </c>
      <c r="D366" s="65" t="s">
        <v>2675</v>
      </c>
      <c r="E366" s="65" t="s">
        <v>2676</v>
      </c>
      <c r="F366" s="65" t="s">
        <v>2677</v>
      </c>
      <c r="G366" s="65" t="s">
        <v>2678</v>
      </c>
      <c r="H366" s="65" t="s">
        <v>192</v>
      </c>
      <c r="I366" s="65"/>
      <c r="J366" s="65"/>
      <c r="K366" s="67">
        <v>44288</v>
      </c>
      <c r="L366" s="65" t="s">
        <v>2679</v>
      </c>
      <c r="M366" s="103"/>
      <c r="N366" s="81"/>
      <c r="O366" s="120">
        <v>30000</v>
      </c>
      <c r="P366" s="74"/>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22"/>
      <c r="DC366" s="22"/>
      <c r="DD366" s="22"/>
      <c r="DE366" s="22"/>
      <c r="DF366" s="22"/>
      <c r="DG366" s="22"/>
      <c r="DH366" s="22"/>
      <c r="DI366" s="22"/>
      <c r="DJ366" s="22"/>
      <c r="DK366" s="22"/>
    </row>
    <row r="367" spans="1:115" s="23" customFormat="1" ht="51.75" customHeight="1">
      <c r="A367" s="335">
        <v>12</v>
      </c>
      <c r="B367" s="336"/>
      <c r="C367" s="65" t="s">
        <v>198</v>
      </c>
      <c r="D367" s="65" t="s">
        <v>2977</v>
      </c>
      <c r="E367" s="65" t="s">
        <v>2978</v>
      </c>
      <c r="F367" s="65" t="s">
        <v>2979</v>
      </c>
      <c r="G367" s="65" t="s">
        <v>2980</v>
      </c>
      <c r="H367" s="65" t="s">
        <v>192</v>
      </c>
      <c r="I367" s="65"/>
      <c r="J367" s="65"/>
      <c r="K367" s="67">
        <v>44361</v>
      </c>
      <c r="L367" s="65" t="s">
        <v>2981</v>
      </c>
      <c r="M367" s="103"/>
      <c r="N367" s="81"/>
      <c r="O367" s="120">
        <v>2850</v>
      </c>
      <c r="P367" s="74"/>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c r="CW367" s="22"/>
      <c r="CX367" s="22"/>
      <c r="CY367" s="22"/>
      <c r="CZ367" s="22"/>
      <c r="DA367" s="22"/>
      <c r="DB367" s="22"/>
      <c r="DC367" s="22"/>
      <c r="DD367" s="22"/>
      <c r="DE367" s="22"/>
      <c r="DF367" s="22"/>
      <c r="DG367" s="22"/>
      <c r="DH367" s="22"/>
      <c r="DI367" s="22"/>
      <c r="DJ367" s="22"/>
      <c r="DK367" s="22"/>
    </row>
    <row r="368" spans="1:115" s="23" customFormat="1" ht="51.75" customHeight="1">
      <c r="A368" s="335">
        <v>13</v>
      </c>
      <c r="B368" s="336"/>
      <c r="C368" s="65" t="s">
        <v>3329</v>
      </c>
      <c r="D368" s="65" t="s">
        <v>3330</v>
      </c>
      <c r="E368" s="65" t="s">
        <v>3331</v>
      </c>
      <c r="F368" s="65" t="s">
        <v>3332</v>
      </c>
      <c r="G368" s="65" t="s">
        <v>3333</v>
      </c>
      <c r="H368" s="65" t="s">
        <v>192</v>
      </c>
      <c r="I368" s="65"/>
      <c r="J368" s="65"/>
      <c r="K368" s="67">
        <v>44426</v>
      </c>
      <c r="L368" s="65" t="s">
        <v>3334</v>
      </c>
      <c r="M368" s="103"/>
      <c r="N368" s="81"/>
      <c r="O368" s="120">
        <v>39574</v>
      </c>
      <c r="P368" s="74"/>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c r="CW368" s="22"/>
      <c r="CX368" s="22"/>
      <c r="CY368" s="22"/>
      <c r="CZ368" s="22"/>
      <c r="DA368" s="22"/>
      <c r="DB368" s="22"/>
      <c r="DC368" s="22"/>
      <c r="DD368" s="22"/>
      <c r="DE368" s="22"/>
      <c r="DF368" s="22"/>
      <c r="DG368" s="22"/>
      <c r="DH368" s="22"/>
      <c r="DI368" s="22"/>
      <c r="DJ368" s="22"/>
      <c r="DK368" s="22"/>
    </row>
    <row r="369" spans="1:115" s="23" customFormat="1" ht="51.75" customHeight="1">
      <c r="A369" s="335">
        <v>14</v>
      </c>
      <c r="B369" s="336"/>
      <c r="C369" s="65" t="s">
        <v>2612</v>
      </c>
      <c r="D369" s="65" t="s">
        <v>2613</v>
      </c>
      <c r="E369" s="65" t="s">
        <v>2614</v>
      </c>
      <c r="F369" s="65" t="s">
        <v>2615</v>
      </c>
      <c r="G369" s="65" t="s">
        <v>2616</v>
      </c>
      <c r="H369" s="65" t="s">
        <v>192</v>
      </c>
      <c r="I369" s="65"/>
      <c r="J369" s="65"/>
      <c r="K369" s="67">
        <v>44069</v>
      </c>
      <c r="L369" s="65" t="s">
        <v>2617</v>
      </c>
      <c r="M369" s="103"/>
      <c r="N369" s="81"/>
      <c r="O369" s="120">
        <v>27136</v>
      </c>
      <c r="P369" s="74"/>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c r="DA369" s="22"/>
      <c r="DB369" s="22"/>
      <c r="DC369" s="22"/>
      <c r="DD369" s="22"/>
      <c r="DE369" s="22"/>
      <c r="DF369" s="22"/>
      <c r="DG369" s="22"/>
      <c r="DH369" s="22"/>
      <c r="DI369" s="22"/>
      <c r="DJ369" s="22"/>
      <c r="DK369" s="22"/>
    </row>
    <row r="370" spans="1:115" s="21" customFormat="1" ht="21.75" customHeight="1">
      <c r="A370" s="335"/>
      <c r="B370" s="336"/>
      <c r="C370" s="39" t="s">
        <v>3296</v>
      </c>
      <c r="D370" s="39"/>
      <c r="E370" s="39"/>
      <c r="F370" s="39"/>
      <c r="G370" s="40">
        <f>O370</f>
        <v>472843</v>
      </c>
      <c r="H370" s="35"/>
      <c r="I370" s="35"/>
      <c r="J370" s="35"/>
      <c r="K370" s="35"/>
      <c r="L370" s="35"/>
      <c r="M370" s="87"/>
      <c r="N370" s="80"/>
      <c r="O370" s="20">
        <f>SUM(O356:O369)</f>
        <v>472843</v>
      </c>
      <c r="P370" s="7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row>
    <row r="371" spans="1:115" s="23" customFormat="1" ht="20.25" customHeight="1">
      <c r="A371" s="312" t="s">
        <v>489</v>
      </c>
      <c r="B371" s="334"/>
      <c r="C371" s="334"/>
      <c r="D371" s="334"/>
      <c r="E371" s="334"/>
      <c r="F371" s="334"/>
      <c r="G371" s="334"/>
      <c r="H371" s="334"/>
      <c r="I371" s="334"/>
      <c r="J371" s="334"/>
      <c r="K371" s="334"/>
      <c r="L371" s="334"/>
      <c r="M371" s="313"/>
      <c r="N371" s="74"/>
      <c r="O371" s="28"/>
      <c r="P371" s="74"/>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c r="CW371" s="22"/>
      <c r="CX371" s="22"/>
      <c r="CY371" s="22"/>
      <c r="CZ371" s="22"/>
      <c r="DA371" s="22"/>
      <c r="DB371" s="22"/>
      <c r="DC371" s="22"/>
      <c r="DD371" s="22"/>
      <c r="DE371" s="22"/>
      <c r="DF371" s="22"/>
      <c r="DG371" s="22"/>
      <c r="DH371" s="22"/>
      <c r="DI371" s="22"/>
      <c r="DJ371" s="22"/>
      <c r="DK371" s="22"/>
    </row>
    <row r="372" spans="1:115" s="21" customFormat="1" ht="76.5" customHeight="1">
      <c r="A372" s="312">
        <v>1</v>
      </c>
      <c r="B372" s="313"/>
      <c r="C372" s="9" t="s">
        <v>301</v>
      </c>
      <c r="D372" s="142" t="s">
        <v>302</v>
      </c>
      <c r="E372" s="142" t="s">
        <v>63</v>
      </c>
      <c r="F372" s="142" t="s">
        <v>965</v>
      </c>
      <c r="G372" s="9" t="s">
        <v>1071</v>
      </c>
      <c r="H372" s="142" t="s">
        <v>127</v>
      </c>
      <c r="I372" s="142"/>
      <c r="J372" s="142"/>
      <c r="K372" s="143">
        <v>42105</v>
      </c>
      <c r="L372" s="142" t="s">
        <v>1168</v>
      </c>
      <c r="M372" s="17" t="s">
        <v>1540</v>
      </c>
      <c r="N372" s="105"/>
      <c r="O372" s="295">
        <v>2152000</v>
      </c>
      <c r="P372" s="55"/>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row>
    <row r="373" spans="1:115" s="21" customFormat="1" ht="66.75" customHeight="1">
      <c r="A373" s="312">
        <v>2</v>
      </c>
      <c r="B373" s="313"/>
      <c r="C373" s="9" t="s">
        <v>966</v>
      </c>
      <c r="D373" s="142" t="s">
        <v>967</v>
      </c>
      <c r="E373" s="142" t="s">
        <v>968</v>
      </c>
      <c r="F373" s="142" t="s">
        <v>969</v>
      </c>
      <c r="G373" s="9" t="s">
        <v>461</v>
      </c>
      <c r="H373" s="142" t="s">
        <v>127</v>
      </c>
      <c r="I373" s="142"/>
      <c r="J373" s="142"/>
      <c r="K373" s="143">
        <v>42531</v>
      </c>
      <c r="L373" s="142" t="s">
        <v>146</v>
      </c>
      <c r="M373" s="17" t="s">
        <v>1540</v>
      </c>
      <c r="N373" s="105"/>
      <c r="O373" s="295">
        <v>12750000</v>
      </c>
      <c r="P373" s="55"/>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row>
    <row r="374" spans="1:115" s="21" customFormat="1" ht="63" customHeight="1">
      <c r="A374" s="312">
        <v>3</v>
      </c>
      <c r="B374" s="313"/>
      <c r="C374" s="232" t="s">
        <v>1401</v>
      </c>
      <c r="D374" s="211" t="s">
        <v>1695</v>
      </c>
      <c r="E374" s="211" t="s">
        <v>1696</v>
      </c>
      <c r="F374" s="212" t="s">
        <v>1697</v>
      </c>
      <c r="G374" s="210" t="s">
        <v>1698</v>
      </c>
      <c r="H374" s="211"/>
      <c r="I374" s="213"/>
      <c r="J374" s="211" t="s">
        <v>192</v>
      </c>
      <c r="K374" s="214">
        <v>43697</v>
      </c>
      <c r="L374" s="211" t="s">
        <v>1699</v>
      </c>
      <c r="M374" s="231"/>
      <c r="N374" s="237"/>
      <c r="O374" s="296">
        <v>247502000</v>
      </c>
      <c r="P374" s="56"/>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row>
    <row r="375" spans="1:115" s="21" customFormat="1" ht="76.5" customHeight="1">
      <c r="A375" s="312">
        <v>4</v>
      </c>
      <c r="B375" s="313"/>
      <c r="C375" s="9" t="s">
        <v>2698</v>
      </c>
      <c r="D375" s="142" t="s">
        <v>2699</v>
      </c>
      <c r="E375" s="142" t="s">
        <v>2700</v>
      </c>
      <c r="F375" s="142" t="s">
        <v>2701</v>
      </c>
      <c r="G375" s="9" t="s">
        <v>2702</v>
      </c>
      <c r="H375" s="142"/>
      <c r="I375" s="142"/>
      <c r="J375" s="142" t="s">
        <v>192</v>
      </c>
      <c r="K375" s="143">
        <v>44251</v>
      </c>
      <c r="L375" s="142" t="s">
        <v>2703</v>
      </c>
      <c r="M375" s="17" t="s">
        <v>1541</v>
      </c>
      <c r="N375" s="105"/>
      <c r="O375" s="295">
        <v>1300000</v>
      </c>
      <c r="P375" s="55"/>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row>
    <row r="376" spans="1:115" s="21" customFormat="1" ht="72.75" customHeight="1">
      <c r="A376" s="312">
        <v>5</v>
      </c>
      <c r="B376" s="313"/>
      <c r="C376" s="9" t="s">
        <v>1163</v>
      </c>
      <c r="D376" s="142" t="s">
        <v>1164</v>
      </c>
      <c r="E376" s="142" t="s">
        <v>1165</v>
      </c>
      <c r="F376" s="142" t="s">
        <v>1166</v>
      </c>
      <c r="G376" s="9" t="s">
        <v>147</v>
      </c>
      <c r="H376" s="142" t="s">
        <v>127</v>
      </c>
      <c r="I376" s="142"/>
      <c r="J376" s="142"/>
      <c r="K376" s="143">
        <v>42283</v>
      </c>
      <c r="L376" s="142" t="s">
        <v>168</v>
      </c>
      <c r="M376" s="17" t="s">
        <v>1541</v>
      </c>
      <c r="N376" s="105"/>
      <c r="O376" s="295">
        <v>21110000</v>
      </c>
      <c r="P376" s="55"/>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row>
    <row r="377" spans="1:115" s="21" customFormat="1" ht="75.75" customHeight="1">
      <c r="A377" s="312">
        <v>6</v>
      </c>
      <c r="B377" s="313"/>
      <c r="C377" s="9" t="s">
        <v>348</v>
      </c>
      <c r="D377" s="142" t="s">
        <v>651</v>
      </c>
      <c r="E377" s="142" t="s">
        <v>349</v>
      </c>
      <c r="F377" s="142" t="s">
        <v>350</v>
      </c>
      <c r="G377" s="9" t="s">
        <v>169</v>
      </c>
      <c r="H377" s="142" t="s">
        <v>127</v>
      </c>
      <c r="I377" s="142"/>
      <c r="J377" s="142"/>
      <c r="K377" s="143">
        <v>42105</v>
      </c>
      <c r="L377" s="142" t="s">
        <v>170</v>
      </c>
      <c r="M377" s="17" t="s">
        <v>1541</v>
      </c>
      <c r="N377" s="105"/>
      <c r="O377" s="295">
        <v>2875000</v>
      </c>
      <c r="P377" s="55"/>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row>
    <row r="378" spans="1:115" s="21" customFormat="1" ht="65.25" customHeight="1">
      <c r="A378" s="312">
        <v>7</v>
      </c>
      <c r="B378" s="313"/>
      <c r="C378" s="9" t="s">
        <v>351</v>
      </c>
      <c r="D378" s="142" t="s">
        <v>1164</v>
      </c>
      <c r="E378" s="142" t="s">
        <v>137</v>
      </c>
      <c r="F378" s="142" t="s">
        <v>138</v>
      </c>
      <c r="G378" s="9" t="s">
        <v>1234</v>
      </c>
      <c r="H378" s="142" t="s">
        <v>127</v>
      </c>
      <c r="I378" s="142"/>
      <c r="J378" s="142"/>
      <c r="K378" s="143">
        <v>42795</v>
      </c>
      <c r="L378" s="142" t="s">
        <v>171</v>
      </c>
      <c r="M378" s="8" t="s">
        <v>2586</v>
      </c>
      <c r="N378" s="105"/>
      <c r="O378" s="295">
        <v>4540000</v>
      </c>
      <c r="P378" s="55"/>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row>
    <row r="379" spans="1:115" s="21" customFormat="1" ht="63" customHeight="1">
      <c r="A379" s="312">
        <v>8</v>
      </c>
      <c r="B379" s="313"/>
      <c r="C379" s="9" t="s">
        <v>1155</v>
      </c>
      <c r="D379" s="142" t="s">
        <v>1297</v>
      </c>
      <c r="E379" s="130" t="s">
        <v>1298</v>
      </c>
      <c r="F379" s="130" t="s">
        <v>1299</v>
      </c>
      <c r="G379" s="208" t="s">
        <v>1300</v>
      </c>
      <c r="H379" s="142" t="s">
        <v>192</v>
      </c>
      <c r="I379" s="142"/>
      <c r="J379" s="142"/>
      <c r="K379" s="222">
        <v>43189</v>
      </c>
      <c r="L379" s="144" t="s">
        <v>1301</v>
      </c>
      <c r="M379" s="17" t="s">
        <v>1540</v>
      </c>
      <c r="N379" s="105"/>
      <c r="O379" s="295">
        <v>120000000</v>
      </c>
      <c r="P379" s="55"/>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row>
    <row r="380" spans="1:115" s="21" customFormat="1" ht="68.25" customHeight="1">
      <c r="A380" s="312">
        <v>9</v>
      </c>
      <c r="B380" s="313"/>
      <c r="C380" s="9" t="s">
        <v>654</v>
      </c>
      <c r="D380" s="218" t="s">
        <v>1293</v>
      </c>
      <c r="E380" s="218" t="s">
        <v>1294</v>
      </c>
      <c r="F380" s="142" t="s">
        <v>139</v>
      </c>
      <c r="G380" s="219" t="s">
        <v>1295</v>
      </c>
      <c r="H380" s="142" t="s">
        <v>192</v>
      </c>
      <c r="I380" s="142"/>
      <c r="J380" s="142"/>
      <c r="K380" s="221">
        <v>43185</v>
      </c>
      <c r="L380" s="220" t="s">
        <v>1296</v>
      </c>
      <c r="M380" s="17"/>
      <c r="N380" s="105"/>
      <c r="O380" s="295">
        <v>285526000</v>
      </c>
      <c r="P380" s="55"/>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row>
    <row r="381" spans="1:115" s="21" customFormat="1" ht="71.25" customHeight="1">
      <c r="A381" s="312">
        <v>10</v>
      </c>
      <c r="B381" s="313"/>
      <c r="C381" s="9" t="s">
        <v>140</v>
      </c>
      <c r="D381" s="142" t="s">
        <v>141</v>
      </c>
      <c r="E381" s="142" t="s">
        <v>142</v>
      </c>
      <c r="F381" s="142" t="s">
        <v>117</v>
      </c>
      <c r="G381" s="9" t="s">
        <v>172</v>
      </c>
      <c r="H381" s="142"/>
      <c r="I381" s="142"/>
      <c r="J381" s="142" t="s">
        <v>127</v>
      </c>
      <c r="K381" s="142" t="s">
        <v>825</v>
      </c>
      <c r="L381" s="142" t="s">
        <v>173</v>
      </c>
      <c r="M381" s="17" t="s">
        <v>1541</v>
      </c>
      <c r="N381" s="105"/>
      <c r="O381" s="295">
        <v>4844000</v>
      </c>
      <c r="P381" s="55"/>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row>
    <row r="382" spans="1:115" s="21" customFormat="1" ht="57" customHeight="1">
      <c r="A382" s="312">
        <v>11</v>
      </c>
      <c r="B382" s="313"/>
      <c r="C382" s="9" t="s">
        <v>115</v>
      </c>
      <c r="D382" s="142" t="s">
        <v>116</v>
      </c>
      <c r="E382" s="142" t="s">
        <v>391</v>
      </c>
      <c r="F382" s="142" t="s">
        <v>392</v>
      </c>
      <c r="G382" s="9" t="s">
        <v>1867</v>
      </c>
      <c r="H382" s="142" t="s">
        <v>127</v>
      </c>
      <c r="I382" s="142"/>
      <c r="J382" s="142"/>
      <c r="K382" s="142" t="s">
        <v>826</v>
      </c>
      <c r="L382" s="142" t="s">
        <v>174</v>
      </c>
      <c r="M382" s="8" t="s">
        <v>1541</v>
      </c>
      <c r="N382" s="105"/>
      <c r="O382" s="295">
        <v>14300000</v>
      </c>
      <c r="P382" s="55"/>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row>
    <row r="383" spans="1:115" s="21" customFormat="1" ht="54" customHeight="1">
      <c r="A383" s="312">
        <v>12</v>
      </c>
      <c r="B383" s="313"/>
      <c r="C383" s="9" t="s">
        <v>200</v>
      </c>
      <c r="D383" s="142" t="s">
        <v>1287</v>
      </c>
      <c r="E383" s="142" t="s">
        <v>352</v>
      </c>
      <c r="F383" s="142" t="s">
        <v>353</v>
      </c>
      <c r="G383" s="9" t="s">
        <v>1300</v>
      </c>
      <c r="H383" s="142" t="s">
        <v>127</v>
      </c>
      <c r="I383" s="142"/>
      <c r="J383" s="142"/>
      <c r="K383" s="143">
        <v>43410</v>
      </c>
      <c r="L383" s="142" t="s">
        <v>354</v>
      </c>
      <c r="M383" s="17" t="s">
        <v>2587</v>
      </c>
      <c r="N383" s="105"/>
      <c r="O383" s="295">
        <v>60000000</v>
      </c>
      <c r="P383" s="55"/>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row>
    <row r="384" spans="1:115" s="21" customFormat="1" ht="84" customHeight="1">
      <c r="A384" s="312">
        <v>13</v>
      </c>
      <c r="B384" s="313"/>
      <c r="C384" s="9" t="s">
        <v>1341</v>
      </c>
      <c r="D384" s="142" t="s">
        <v>1342</v>
      </c>
      <c r="E384" s="142" t="s">
        <v>1343</v>
      </c>
      <c r="F384" s="142" t="s">
        <v>1344</v>
      </c>
      <c r="G384" s="9" t="s">
        <v>834</v>
      </c>
      <c r="H384" s="142" t="s">
        <v>127</v>
      </c>
      <c r="I384" s="142"/>
      <c r="J384" s="142"/>
      <c r="K384" s="142" t="s">
        <v>1072</v>
      </c>
      <c r="L384" s="142" t="s">
        <v>835</v>
      </c>
      <c r="M384" s="17" t="s">
        <v>1541</v>
      </c>
      <c r="N384" s="105"/>
      <c r="O384" s="295">
        <v>5819600</v>
      </c>
      <c r="P384" s="55"/>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row>
    <row r="385" spans="1:115" s="21" customFormat="1" ht="68.25" customHeight="1">
      <c r="A385" s="312">
        <v>14</v>
      </c>
      <c r="B385" s="313"/>
      <c r="C385" s="9" t="s">
        <v>1345</v>
      </c>
      <c r="D385" s="142" t="s">
        <v>1346</v>
      </c>
      <c r="E385" s="142" t="s">
        <v>1347</v>
      </c>
      <c r="F385" s="142" t="s">
        <v>1348</v>
      </c>
      <c r="G385" s="9" t="s">
        <v>836</v>
      </c>
      <c r="H385" s="142" t="s">
        <v>127</v>
      </c>
      <c r="I385" s="142"/>
      <c r="J385" s="142"/>
      <c r="K385" s="142" t="s">
        <v>824</v>
      </c>
      <c r="L385" s="142" t="s">
        <v>837</v>
      </c>
      <c r="M385" s="17" t="s">
        <v>1541</v>
      </c>
      <c r="N385" s="105"/>
      <c r="O385" s="295">
        <v>8948000</v>
      </c>
      <c r="P385" s="55"/>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row>
    <row r="386" spans="1:115" s="21" customFormat="1" ht="64.5" customHeight="1">
      <c r="A386" s="312">
        <v>15</v>
      </c>
      <c r="B386" s="313"/>
      <c r="C386" s="9" t="s">
        <v>1033</v>
      </c>
      <c r="D386" s="142" t="s">
        <v>10</v>
      </c>
      <c r="E386" s="142" t="s">
        <v>11</v>
      </c>
      <c r="F386" s="142" t="s">
        <v>12</v>
      </c>
      <c r="G386" s="9" t="s">
        <v>13</v>
      </c>
      <c r="H386" s="142" t="s">
        <v>127</v>
      </c>
      <c r="I386" s="142"/>
      <c r="J386" s="142"/>
      <c r="K386" s="142" t="s">
        <v>15</v>
      </c>
      <c r="L386" s="142" t="s">
        <v>14</v>
      </c>
      <c r="M386" s="8"/>
      <c r="N386" s="105"/>
      <c r="O386" s="295">
        <v>20000000</v>
      </c>
      <c r="P386" s="55"/>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row>
    <row r="387" spans="1:115" s="21" customFormat="1" ht="60" customHeight="1">
      <c r="A387" s="312">
        <v>16</v>
      </c>
      <c r="B387" s="313"/>
      <c r="C387" s="7" t="s">
        <v>901</v>
      </c>
      <c r="D387" s="65" t="s">
        <v>902</v>
      </c>
      <c r="E387" s="142" t="s">
        <v>903</v>
      </c>
      <c r="F387" s="216" t="s">
        <v>904</v>
      </c>
      <c r="G387" s="7" t="s">
        <v>1868</v>
      </c>
      <c r="H387" s="65" t="s">
        <v>192</v>
      </c>
      <c r="I387" s="103"/>
      <c r="J387" s="103"/>
      <c r="K387" s="67">
        <v>43348</v>
      </c>
      <c r="L387" s="65" t="s">
        <v>905</v>
      </c>
      <c r="M387" s="103"/>
      <c r="N387" s="238"/>
      <c r="O387" s="295">
        <v>5959000</v>
      </c>
      <c r="P387" s="55"/>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row>
    <row r="388" spans="1:115" s="21" customFormat="1" ht="84" customHeight="1">
      <c r="A388" s="312">
        <v>17</v>
      </c>
      <c r="B388" s="313"/>
      <c r="C388" s="210" t="s">
        <v>1235</v>
      </c>
      <c r="D388" s="211" t="s">
        <v>1236</v>
      </c>
      <c r="E388" s="211" t="s">
        <v>1237</v>
      </c>
      <c r="F388" s="212" t="s">
        <v>1238</v>
      </c>
      <c r="G388" s="210" t="s">
        <v>1239</v>
      </c>
      <c r="H388" s="211" t="s">
        <v>192</v>
      </c>
      <c r="I388" s="213"/>
      <c r="J388" s="213"/>
      <c r="K388" s="214">
        <v>42950</v>
      </c>
      <c r="L388" s="142" t="s">
        <v>1240</v>
      </c>
      <c r="M388" s="8" t="s">
        <v>1541</v>
      </c>
      <c r="N388" s="105"/>
      <c r="O388" s="295">
        <v>14000000</v>
      </c>
      <c r="P388" s="55"/>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row>
    <row r="389" spans="1:115" s="21" customFormat="1" ht="66.75" customHeight="1">
      <c r="A389" s="312">
        <v>18</v>
      </c>
      <c r="B389" s="313"/>
      <c r="C389" s="9" t="s">
        <v>1349</v>
      </c>
      <c r="D389" s="142" t="s">
        <v>1350</v>
      </c>
      <c r="E389" s="142" t="s">
        <v>1351</v>
      </c>
      <c r="F389" s="142" t="s">
        <v>1352</v>
      </c>
      <c r="G389" s="9" t="s">
        <v>1869</v>
      </c>
      <c r="H389" s="142" t="s">
        <v>127</v>
      </c>
      <c r="I389" s="142"/>
      <c r="J389" s="142"/>
      <c r="K389" s="143">
        <v>42554</v>
      </c>
      <c r="L389" s="142" t="s">
        <v>1091</v>
      </c>
      <c r="M389" s="17" t="s">
        <v>1541</v>
      </c>
      <c r="N389" s="105"/>
      <c r="O389" s="295">
        <v>6500000</v>
      </c>
      <c r="P389" s="55"/>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row>
    <row r="390" spans="1:115" s="21" customFormat="1" ht="63.75" customHeight="1">
      <c r="A390" s="312">
        <v>19</v>
      </c>
      <c r="B390" s="313"/>
      <c r="C390" s="9" t="s">
        <v>894</v>
      </c>
      <c r="D390" s="142" t="s">
        <v>895</v>
      </c>
      <c r="E390" s="142" t="s">
        <v>896</v>
      </c>
      <c r="F390" s="142" t="s">
        <v>897</v>
      </c>
      <c r="G390" s="9" t="s">
        <v>898</v>
      </c>
      <c r="H390" s="142" t="s">
        <v>127</v>
      </c>
      <c r="I390" s="142"/>
      <c r="J390" s="142"/>
      <c r="K390" s="143" t="s">
        <v>899</v>
      </c>
      <c r="L390" s="142" t="s">
        <v>900</v>
      </c>
      <c r="M390" s="8"/>
      <c r="N390" s="105"/>
      <c r="O390" s="295">
        <v>2500000</v>
      </c>
      <c r="P390" s="55"/>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row>
    <row r="391" spans="1:115" s="21" customFormat="1" ht="66" customHeight="1">
      <c r="A391" s="312">
        <v>20</v>
      </c>
      <c r="B391" s="313"/>
      <c r="C391" s="9" t="s">
        <v>1354</v>
      </c>
      <c r="D391" s="142" t="s">
        <v>1355</v>
      </c>
      <c r="E391" s="142" t="s">
        <v>177</v>
      </c>
      <c r="F391" s="142" t="s">
        <v>257</v>
      </c>
      <c r="G391" s="9" t="s">
        <v>1870</v>
      </c>
      <c r="H391" s="142" t="s">
        <v>127</v>
      </c>
      <c r="I391" s="142"/>
      <c r="J391" s="142"/>
      <c r="K391" s="142" t="s">
        <v>244</v>
      </c>
      <c r="L391" s="142" t="s">
        <v>178</v>
      </c>
      <c r="M391" s="17" t="s">
        <v>1541</v>
      </c>
      <c r="N391" s="105"/>
      <c r="O391" s="295">
        <v>9400000</v>
      </c>
      <c r="P391" s="55"/>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row>
    <row r="392" spans="1:115" s="21" customFormat="1" ht="66" customHeight="1">
      <c r="A392" s="312">
        <v>21</v>
      </c>
      <c r="B392" s="313"/>
      <c r="C392" s="9" t="s">
        <v>258</v>
      </c>
      <c r="D392" s="142" t="s">
        <v>259</v>
      </c>
      <c r="E392" s="142" t="s">
        <v>64</v>
      </c>
      <c r="F392" s="142" t="s">
        <v>65</v>
      </c>
      <c r="G392" s="9" t="s">
        <v>1280</v>
      </c>
      <c r="H392" s="142"/>
      <c r="I392" s="142"/>
      <c r="J392" s="142" t="s">
        <v>127</v>
      </c>
      <c r="K392" s="142" t="s">
        <v>245</v>
      </c>
      <c r="L392" s="142" t="s">
        <v>1281</v>
      </c>
      <c r="M392" s="17" t="s">
        <v>1541</v>
      </c>
      <c r="N392" s="105"/>
      <c r="O392" s="295">
        <v>98765000</v>
      </c>
      <c r="P392" s="55"/>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row>
    <row r="393" spans="1:115" s="21" customFormat="1" ht="75" customHeight="1">
      <c r="A393" s="312">
        <v>22</v>
      </c>
      <c r="B393" s="313"/>
      <c r="C393" s="9" t="s">
        <v>130</v>
      </c>
      <c r="D393" s="142" t="s">
        <v>685</v>
      </c>
      <c r="E393" s="142" t="s">
        <v>1005</v>
      </c>
      <c r="F393" s="142" t="s">
        <v>1006</v>
      </c>
      <c r="G393" s="9" t="s">
        <v>1282</v>
      </c>
      <c r="H393" s="142" t="s">
        <v>127</v>
      </c>
      <c r="I393" s="142"/>
      <c r="J393" s="142"/>
      <c r="K393" s="142" t="s">
        <v>820</v>
      </c>
      <c r="L393" s="142" t="s">
        <v>1283</v>
      </c>
      <c r="M393" s="17" t="s">
        <v>1541</v>
      </c>
      <c r="N393" s="105"/>
      <c r="O393" s="295">
        <v>6000000</v>
      </c>
      <c r="P393" s="55"/>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row>
    <row r="394" spans="1:115" s="21" customFormat="1" ht="84" customHeight="1">
      <c r="A394" s="312">
        <v>23</v>
      </c>
      <c r="B394" s="313"/>
      <c r="C394" s="9" t="s">
        <v>130</v>
      </c>
      <c r="D394" s="142" t="s">
        <v>685</v>
      </c>
      <c r="E394" s="142" t="s">
        <v>1007</v>
      </c>
      <c r="F394" s="142" t="s">
        <v>1008</v>
      </c>
      <c r="G394" s="9" t="s">
        <v>1284</v>
      </c>
      <c r="H394" s="142" t="s">
        <v>127</v>
      </c>
      <c r="I394" s="142"/>
      <c r="J394" s="142"/>
      <c r="K394" s="142" t="s">
        <v>820</v>
      </c>
      <c r="L394" s="142" t="s">
        <v>484</v>
      </c>
      <c r="M394" s="17" t="s">
        <v>1541</v>
      </c>
      <c r="N394" s="105"/>
      <c r="O394" s="295">
        <v>7200000</v>
      </c>
      <c r="P394" s="55"/>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row>
    <row r="395" spans="1:115" s="21" customFormat="1" ht="77.25" customHeight="1">
      <c r="A395" s="312">
        <v>24</v>
      </c>
      <c r="B395" s="313"/>
      <c r="C395" s="9" t="s">
        <v>1009</v>
      </c>
      <c r="D395" s="142" t="s">
        <v>1010</v>
      </c>
      <c r="E395" s="142" t="s">
        <v>1285</v>
      </c>
      <c r="F395" s="142" t="s">
        <v>1286</v>
      </c>
      <c r="G395" s="9" t="s">
        <v>1092</v>
      </c>
      <c r="H395" s="142" t="s">
        <v>127</v>
      </c>
      <c r="I395" s="142"/>
      <c r="J395" s="142"/>
      <c r="K395" s="142" t="s">
        <v>821</v>
      </c>
      <c r="L395" s="142" t="s">
        <v>1093</v>
      </c>
      <c r="M395" s="17" t="s">
        <v>1541</v>
      </c>
      <c r="N395" s="105"/>
      <c r="O395" s="295">
        <v>33615000</v>
      </c>
      <c r="P395" s="55"/>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row>
    <row r="396" spans="1:115" s="21" customFormat="1" ht="72.75" customHeight="1">
      <c r="A396" s="312">
        <v>25</v>
      </c>
      <c r="B396" s="313"/>
      <c r="C396" s="232" t="s">
        <v>1756</v>
      </c>
      <c r="D396" s="211" t="s">
        <v>1757</v>
      </c>
      <c r="E396" s="211" t="s">
        <v>1758</v>
      </c>
      <c r="F396" s="212" t="s">
        <v>1759</v>
      </c>
      <c r="G396" s="210" t="s">
        <v>1760</v>
      </c>
      <c r="H396" s="211" t="s">
        <v>192</v>
      </c>
      <c r="I396" s="213"/>
      <c r="J396" s="211"/>
      <c r="K396" s="214">
        <v>43756</v>
      </c>
      <c r="L396" s="211" t="s">
        <v>1761</v>
      </c>
      <c r="M396" s="231"/>
      <c r="N396" s="237"/>
      <c r="O396" s="296">
        <v>150000000</v>
      </c>
      <c r="P396" s="55"/>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row>
    <row r="397" spans="1:115" s="21" customFormat="1" ht="96" customHeight="1">
      <c r="A397" s="312">
        <v>26</v>
      </c>
      <c r="B397" s="313"/>
      <c r="C397" s="9" t="s">
        <v>1288</v>
      </c>
      <c r="D397" s="142" t="s">
        <v>1289</v>
      </c>
      <c r="E397" s="142" t="s">
        <v>335</v>
      </c>
      <c r="F397" s="142" t="s">
        <v>336</v>
      </c>
      <c r="G397" s="9" t="s">
        <v>68</v>
      </c>
      <c r="H397" s="142" t="s">
        <v>127</v>
      </c>
      <c r="I397" s="142"/>
      <c r="J397" s="142"/>
      <c r="K397" s="142" t="s">
        <v>822</v>
      </c>
      <c r="L397" s="142" t="s">
        <v>1318</v>
      </c>
      <c r="M397" s="17" t="s">
        <v>1541</v>
      </c>
      <c r="N397" s="105"/>
      <c r="O397" s="295">
        <v>15000000</v>
      </c>
      <c r="P397" s="55"/>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row>
    <row r="398" spans="1:115" s="21" customFormat="1" ht="69.75" customHeight="1">
      <c r="A398" s="312">
        <v>27</v>
      </c>
      <c r="B398" s="313"/>
      <c r="C398" s="9" t="s">
        <v>337</v>
      </c>
      <c r="D398" s="142" t="s">
        <v>338</v>
      </c>
      <c r="E398" s="142" t="s">
        <v>840</v>
      </c>
      <c r="F398" s="142" t="s">
        <v>1008</v>
      </c>
      <c r="G398" s="9" t="s">
        <v>246</v>
      </c>
      <c r="H398" s="142" t="s">
        <v>127</v>
      </c>
      <c r="I398" s="142"/>
      <c r="J398" s="142"/>
      <c r="K398" s="142" t="s">
        <v>820</v>
      </c>
      <c r="L398" s="142" t="s">
        <v>37</v>
      </c>
      <c r="M398" s="17" t="s">
        <v>1541</v>
      </c>
      <c r="N398" s="105"/>
      <c r="O398" s="295">
        <v>18000000</v>
      </c>
      <c r="P398" s="55"/>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row>
    <row r="399" spans="1:115" s="21" customFormat="1" ht="72.75" customHeight="1">
      <c r="A399" s="312">
        <v>28</v>
      </c>
      <c r="B399" s="313"/>
      <c r="C399" s="9" t="s">
        <v>339</v>
      </c>
      <c r="D399" s="142" t="s">
        <v>340</v>
      </c>
      <c r="E399" s="142" t="s">
        <v>196</v>
      </c>
      <c r="F399" s="142" t="s">
        <v>341</v>
      </c>
      <c r="G399" s="9" t="s">
        <v>38</v>
      </c>
      <c r="H399" s="142" t="s">
        <v>127</v>
      </c>
      <c r="I399" s="142"/>
      <c r="J399" s="142"/>
      <c r="K399" s="143">
        <v>42557</v>
      </c>
      <c r="L399" s="142" t="s">
        <v>39</v>
      </c>
      <c r="M399" s="17" t="s">
        <v>1541</v>
      </c>
      <c r="N399" s="105"/>
      <c r="O399" s="295">
        <v>46544000</v>
      </c>
      <c r="P399" s="55"/>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row>
    <row r="400" spans="1:115" s="21" customFormat="1" ht="69.75" customHeight="1">
      <c r="A400" s="312">
        <v>29</v>
      </c>
      <c r="B400" s="313"/>
      <c r="C400" s="9" t="s">
        <v>1241</v>
      </c>
      <c r="D400" s="142" t="s">
        <v>638</v>
      </c>
      <c r="E400" s="142" t="s">
        <v>1242</v>
      </c>
      <c r="F400" s="142" t="s">
        <v>1243</v>
      </c>
      <c r="G400" s="9" t="s">
        <v>1244</v>
      </c>
      <c r="H400" s="142" t="s">
        <v>192</v>
      </c>
      <c r="I400" s="142"/>
      <c r="J400" s="142"/>
      <c r="K400" s="143">
        <v>42949</v>
      </c>
      <c r="L400" s="142" t="s">
        <v>1245</v>
      </c>
      <c r="M400" s="17" t="s">
        <v>1541</v>
      </c>
      <c r="N400" s="105"/>
      <c r="O400" s="295">
        <v>19500000</v>
      </c>
      <c r="P400" s="55"/>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row>
    <row r="401" spans="1:115" s="21" customFormat="1" ht="68.25" customHeight="1">
      <c r="A401" s="312">
        <v>30</v>
      </c>
      <c r="B401" s="313"/>
      <c r="C401" s="9" t="s">
        <v>388</v>
      </c>
      <c r="D401" s="142" t="s">
        <v>197</v>
      </c>
      <c r="E401" s="142" t="s">
        <v>118</v>
      </c>
      <c r="F401" s="142" t="s">
        <v>119</v>
      </c>
      <c r="G401" s="9" t="s">
        <v>1871</v>
      </c>
      <c r="H401" s="142" t="s">
        <v>127</v>
      </c>
      <c r="I401" s="142"/>
      <c r="J401" s="142"/>
      <c r="K401" s="143">
        <v>42560</v>
      </c>
      <c r="L401" s="142" t="s">
        <v>120</v>
      </c>
      <c r="M401" s="17" t="s">
        <v>1541</v>
      </c>
      <c r="N401" s="105"/>
      <c r="O401" s="295">
        <v>178500000</v>
      </c>
      <c r="P401" s="55"/>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row>
    <row r="402" spans="1:115" s="21" customFormat="1" ht="93" customHeight="1">
      <c r="A402" s="312">
        <v>31</v>
      </c>
      <c r="B402" s="313"/>
      <c r="C402" s="9" t="s">
        <v>121</v>
      </c>
      <c r="D402" s="142" t="s">
        <v>122</v>
      </c>
      <c r="E402" s="142" t="s">
        <v>1302</v>
      </c>
      <c r="F402" s="142" t="s">
        <v>1303</v>
      </c>
      <c r="G402" s="9" t="s">
        <v>1304</v>
      </c>
      <c r="H402" s="142" t="s">
        <v>127</v>
      </c>
      <c r="I402" s="142"/>
      <c r="J402" s="142" t="s">
        <v>127</v>
      </c>
      <c r="K402" s="142" t="s">
        <v>823</v>
      </c>
      <c r="L402" s="142" t="s">
        <v>671</v>
      </c>
      <c r="M402" s="17" t="s">
        <v>1541</v>
      </c>
      <c r="N402" s="105"/>
      <c r="O402" s="295">
        <v>501000000</v>
      </c>
      <c r="P402" s="55"/>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row>
    <row r="403" spans="1:115" s="21" customFormat="1" ht="96" customHeight="1">
      <c r="A403" s="312">
        <v>32</v>
      </c>
      <c r="B403" s="313"/>
      <c r="C403" s="9" t="s">
        <v>121</v>
      </c>
      <c r="D403" s="142" t="s">
        <v>122</v>
      </c>
      <c r="E403" s="142" t="s">
        <v>672</v>
      </c>
      <c r="F403" s="142" t="s">
        <v>673</v>
      </c>
      <c r="G403" s="9" t="s">
        <v>674</v>
      </c>
      <c r="H403" s="142" t="s">
        <v>127</v>
      </c>
      <c r="I403" s="142"/>
      <c r="J403" s="142" t="s">
        <v>127</v>
      </c>
      <c r="K403" s="142" t="s">
        <v>823</v>
      </c>
      <c r="L403" s="142" t="s">
        <v>675</v>
      </c>
      <c r="M403" s="17" t="s">
        <v>1541</v>
      </c>
      <c r="N403" s="105"/>
      <c r="O403" s="295">
        <v>6250000</v>
      </c>
      <c r="P403" s="55"/>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row>
    <row r="404" spans="1:115" s="21" customFormat="1" ht="98.25" customHeight="1">
      <c r="A404" s="312">
        <v>33</v>
      </c>
      <c r="B404" s="313"/>
      <c r="C404" s="9" t="s">
        <v>121</v>
      </c>
      <c r="D404" s="142" t="s">
        <v>122</v>
      </c>
      <c r="E404" s="142" t="s">
        <v>379</v>
      </c>
      <c r="F404" s="142" t="s">
        <v>1169</v>
      </c>
      <c r="G404" s="9" t="s">
        <v>1116</v>
      </c>
      <c r="H404" s="142" t="s">
        <v>127</v>
      </c>
      <c r="I404" s="142"/>
      <c r="J404" s="142" t="s">
        <v>127</v>
      </c>
      <c r="K404" s="142" t="s">
        <v>823</v>
      </c>
      <c r="L404" s="142" t="s">
        <v>1128</v>
      </c>
      <c r="M404" s="17" t="s">
        <v>1541</v>
      </c>
      <c r="N404" s="105"/>
      <c r="O404" s="295">
        <v>5130000</v>
      </c>
      <c r="P404" s="55"/>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row>
    <row r="405" spans="1:115" s="21" customFormat="1" ht="91.5" customHeight="1">
      <c r="A405" s="312">
        <v>34</v>
      </c>
      <c r="B405" s="313"/>
      <c r="C405" s="9" t="s">
        <v>121</v>
      </c>
      <c r="D405" s="142" t="s">
        <v>122</v>
      </c>
      <c r="E405" s="142" t="s">
        <v>672</v>
      </c>
      <c r="F405" s="142" t="s">
        <v>1129</v>
      </c>
      <c r="G405" s="9" t="s">
        <v>1130</v>
      </c>
      <c r="H405" s="142" t="s">
        <v>127</v>
      </c>
      <c r="I405" s="142"/>
      <c r="J405" s="142" t="s">
        <v>127</v>
      </c>
      <c r="K405" s="142" t="s">
        <v>823</v>
      </c>
      <c r="L405" s="142">
        <v>0</v>
      </c>
      <c r="M405" s="17" t="s">
        <v>1541</v>
      </c>
      <c r="N405" s="105"/>
      <c r="O405" s="295">
        <v>210000000</v>
      </c>
      <c r="P405" s="55"/>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row>
    <row r="406" spans="1:115" s="21" customFormat="1" ht="91.5" customHeight="1">
      <c r="A406" s="312">
        <v>35</v>
      </c>
      <c r="B406" s="313"/>
      <c r="C406" s="9" t="s">
        <v>121</v>
      </c>
      <c r="D406" s="142" t="s">
        <v>122</v>
      </c>
      <c r="E406" s="142" t="s">
        <v>379</v>
      </c>
      <c r="F406" s="142" t="s">
        <v>107</v>
      </c>
      <c r="G406" s="9" t="s">
        <v>786</v>
      </c>
      <c r="H406" s="142" t="s">
        <v>127</v>
      </c>
      <c r="I406" s="142"/>
      <c r="J406" s="142" t="s">
        <v>127</v>
      </c>
      <c r="K406" s="142" t="s">
        <v>823</v>
      </c>
      <c r="L406" s="142" t="s">
        <v>787</v>
      </c>
      <c r="M406" s="17" t="s">
        <v>1541</v>
      </c>
      <c r="N406" s="105"/>
      <c r="O406" s="295">
        <v>175200000</v>
      </c>
      <c r="P406" s="55"/>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row>
    <row r="407" spans="1:115" s="21" customFormat="1" ht="91.5" customHeight="1">
      <c r="A407" s="312">
        <v>36</v>
      </c>
      <c r="B407" s="313"/>
      <c r="C407" s="215" t="s">
        <v>637</v>
      </c>
      <c r="D407" s="142" t="s">
        <v>638</v>
      </c>
      <c r="E407" s="142" t="s">
        <v>918</v>
      </c>
      <c r="F407" s="216" t="s">
        <v>919</v>
      </c>
      <c r="G407" s="9" t="s">
        <v>1167</v>
      </c>
      <c r="H407" s="142" t="s">
        <v>127</v>
      </c>
      <c r="I407" s="209"/>
      <c r="J407" s="209"/>
      <c r="K407" s="143">
        <v>42530</v>
      </c>
      <c r="L407" s="142" t="s">
        <v>639</v>
      </c>
      <c r="M407" s="65" t="s">
        <v>1541</v>
      </c>
      <c r="N407" s="105"/>
      <c r="O407" s="295">
        <v>400000000</v>
      </c>
      <c r="P407" s="55"/>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row>
    <row r="408" spans="1:115" s="21" customFormat="1" ht="91.5" customHeight="1">
      <c r="A408" s="312">
        <v>37</v>
      </c>
      <c r="B408" s="313"/>
      <c r="C408" s="215" t="s">
        <v>460</v>
      </c>
      <c r="D408" s="142" t="s">
        <v>1353</v>
      </c>
      <c r="E408" s="142" t="s">
        <v>839</v>
      </c>
      <c r="F408" s="216" t="s">
        <v>184</v>
      </c>
      <c r="G408" s="9" t="s">
        <v>185</v>
      </c>
      <c r="H408" s="142" t="s">
        <v>127</v>
      </c>
      <c r="I408" s="142"/>
      <c r="J408" s="209"/>
      <c r="K408" s="143" t="s">
        <v>827</v>
      </c>
      <c r="L408" s="142" t="s">
        <v>1319</v>
      </c>
      <c r="M408" s="17" t="s">
        <v>1541</v>
      </c>
      <c r="N408" s="105"/>
      <c r="O408" s="295">
        <v>4873000</v>
      </c>
      <c r="P408" s="55"/>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row>
    <row r="409" spans="1:115" s="21" customFormat="1" ht="91.5" customHeight="1">
      <c r="A409" s="312">
        <v>38</v>
      </c>
      <c r="B409" s="313"/>
      <c r="C409" s="7" t="s">
        <v>908</v>
      </c>
      <c r="D409" s="65" t="s">
        <v>909</v>
      </c>
      <c r="E409" s="142" t="s">
        <v>910</v>
      </c>
      <c r="F409" s="216" t="s">
        <v>911</v>
      </c>
      <c r="G409" s="215" t="s">
        <v>912</v>
      </c>
      <c r="H409" s="65" t="s">
        <v>192</v>
      </c>
      <c r="I409" s="1"/>
      <c r="J409" s="1"/>
      <c r="K409" s="67" t="s">
        <v>913</v>
      </c>
      <c r="L409" s="65" t="s">
        <v>914</v>
      </c>
      <c r="M409" s="1"/>
      <c r="N409" s="239"/>
      <c r="O409" s="295">
        <v>6500000</v>
      </c>
      <c r="P409" s="55"/>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row>
    <row r="410" spans="1:115" s="21" customFormat="1" ht="91.5" customHeight="1">
      <c r="A410" s="312">
        <v>39</v>
      </c>
      <c r="B410" s="313"/>
      <c r="C410" s="215" t="s">
        <v>532</v>
      </c>
      <c r="D410" s="142" t="s">
        <v>533</v>
      </c>
      <c r="E410" s="142" t="s">
        <v>70</v>
      </c>
      <c r="F410" s="216" t="s">
        <v>71</v>
      </c>
      <c r="G410" s="215" t="s">
        <v>1872</v>
      </c>
      <c r="H410" s="142" t="s">
        <v>127</v>
      </c>
      <c r="I410" s="142"/>
      <c r="J410" s="209"/>
      <c r="K410" s="143" t="s">
        <v>827</v>
      </c>
      <c r="L410" s="142" t="s">
        <v>1290</v>
      </c>
      <c r="M410" s="17" t="s">
        <v>1541</v>
      </c>
      <c r="N410" s="105"/>
      <c r="O410" s="295">
        <v>33699000</v>
      </c>
      <c r="P410" s="55"/>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row>
    <row r="411" spans="1:115" s="21" customFormat="1" ht="52.5" customHeight="1">
      <c r="A411" s="312">
        <v>40</v>
      </c>
      <c r="B411" s="313"/>
      <c r="C411" s="215" t="s">
        <v>983</v>
      </c>
      <c r="D411" s="142" t="s">
        <v>981</v>
      </c>
      <c r="E411" s="142" t="s">
        <v>1170</v>
      </c>
      <c r="F411" s="216" t="s">
        <v>1171</v>
      </c>
      <c r="G411" s="215" t="s">
        <v>1873</v>
      </c>
      <c r="H411" s="142" t="s">
        <v>127</v>
      </c>
      <c r="I411" s="209"/>
      <c r="J411" s="209"/>
      <c r="K411" s="143">
        <v>43208</v>
      </c>
      <c r="L411" s="142" t="s">
        <v>1172</v>
      </c>
      <c r="M411" s="8" t="s">
        <v>1540</v>
      </c>
      <c r="N411" s="105"/>
      <c r="O411" s="295">
        <v>650000</v>
      </c>
      <c r="P411" s="55"/>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row>
    <row r="412" spans="1:115" s="21" customFormat="1" ht="77.25" customHeight="1">
      <c r="A412" s="312">
        <v>41</v>
      </c>
      <c r="B412" s="313"/>
      <c r="C412" s="215" t="s">
        <v>182</v>
      </c>
      <c r="D412" s="142" t="s">
        <v>401</v>
      </c>
      <c r="E412" s="142" t="s">
        <v>402</v>
      </c>
      <c r="F412" s="216" t="s">
        <v>403</v>
      </c>
      <c r="G412" s="215" t="s">
        <v>1340</v>
      </c>
      <c r="H412" s="142" t="s">
        <v>127</v>
      </c>
      <c r="I412" s="209"/>
      <c r="J412" s="209"/>
      <c r="K412" s="143">
        <v>42639</v>
      </c>
      <c r="L412" s="142" t="s">
        <v>982</v>
      </c>
      <c r="M412" s="11" t="s">
        <v>1541</v>
      </c>
      <c r="N412" s="105"/>
      <c r="O412" s="295">
        <v>47000000</v>
      </c>
      <c r="P412" s="55"/>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row>
    <row r="413" spans="1:115" s="21" customFormat="1" ht="69.75" customHeight="1">
      <c r="A413" s="312">
        <v>42</v>
      </c>
      <c r="B413" s="313"/>
      <c r="C413" s="215" t="s">
        <v>864</v>
      </c>
      <c r="D413" s="142" t="s">
        <v>865</v>
      </c>
      <c r="E413" s="142" t="s">
        <v>866</v>
      </c>
      <c r="F413" s="216" t="s">
        <v>867</v>
      </c>
      <c r="G413" s="215" t="s">
        <v>868</v>
      </c>
      <c r="H413" s="142" t="s">
        <v>127</v>
      </c>
      <c r="I413" s="209"/>
      <c r="J413" s="209"/>
      <c r="K413" s="143">
        <v>43312</v>
      </c>
      <c r="L413" s="142" t="s">
        <v>869</v>
      </c>
      <c r="M413" s="17"/>
      <c r="N413" s="105"/>
      <c r="O413" s="295">
        <v>12000000</v>
      </c>
      <c r="P413" s="55"/>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row>
    <row r="414" spans="1:115" s="21" customFormat="1" ht="63" customHeight="1">
      <c r="A414" s="312">
        <v>43</v>
      </c>
      <c r="B414" s="313"/>
      <c r="C414" s="215" t="s">
        <v>114</v>
      </c>
      <c r="D414" s="142" t="s">
        <v>1144</v>
      </c>
      <c r="E414" s="142" t="s">
        <v>1145</v>
      </c>
      <c r="F414" s="216" t="s">
        <v>995</v>
      </c>
      <c r="G414" s="215" t="s">
        <v>996</v>
      </c>
      <c r="H414" s="142" t="s">
        <v>127</v>
      </c>
      <c r="I414" s="209"/>
      <c r="J414" s="209"/>
      <c r="K414" s="143">
        <v>42639</v>
      </c>
      <c r="L414" s="142" t="s">
        <v>997</v>
      </c>
      <c r="M414" s="224" t="s">
        <v>1541</v>
      </c>
      <c r="N414" s="105"/>
      <c r="O414" s="295">
        <v>47000000</v>
      </c>
      <c r="P414" s="55"/>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row>
    <row r="415" spans="1:115" s="21" customFormat="1" ht="66" customHeight="1">
      <c r="A415" s="312">
        <v>44</v>
      </c>
      <c r="B415" s="313"/>
      <c r="C415" s="210" t="s">
        <v>637</v>
      </c>
      <c r="D415" s="211" t="s">
        <v>131</v>
      </c>
      <c r="E415" s="211" t="s">
        <v>1246</v>
      </c>
      <c r="F415" s="212" t="s">
        <v>1247</v>
      </c>
      <c r="G415" s="210" t="s">
        <v>1248</v>
      </c>
      <c r="H415" s="211" t="s">
        <v>127</v>
      </c>
      <c r="I415" s="213"/>
      <c r="J415" s="213"/>
      <c r="K415" s="214">
        <v>42913</v>
      </c>
      <c r="L415" s="142" t="s">
        <v>1249</v>
      </c>
      <c r="M415" s="17" t="s">
        <v>1541</v>
      </c>
      <c r="N415" s="105"/>
      <c r="O415" s="295">
        <v>52319000</v>
      </c>
      <c r="P415" s="55"/>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row>
    <row r="416" spans="1:115" s="21" customFormat="1" ht="63" customHeight="1">
      <c r="A416" s="312">
        <v>45</v>
      </c>
      <c r="B416" s="313"/>
      <c r="C416" s="210" t="s">
        <v>637</v>
      </c>
      <c r="D416" s="211" t="s">
        <v>131</v>
      </c>
      <c r="E416" s="211" t="s">
        <v>1246</v>
      </c>
      <c r="F416" s="212" t="s">
        <v>1250</v>
      </c>
      <c r="G416" s="210" t="s">
        <v>1251</v>
      </c>
      <c r="H416" s="211" t="s">
        <v>127</v>
      </c>
      <c r="I416" s="213"/>
      <c r="J416" s="213"/>
      <c r="K416" s="214">
        <v>42913</v>
      </c>
      <c r="L416" s="142" t="s">
        <v>1252</v>
      </c>
      <c r="M416" s="17" t="s">
        <v>1541</v>
      </c>
      <c r="N416" s="105"/>
      <c r="O416" s="295">
        <v>1350633000</v>
      </c>
      <c r="P416" s="55"/>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row>
    <row r="417" spans="1:115" s="21" customFormat="1" ht="69.75" customHeight="1">
      <c r="A417" s="312">
        <v>46</v>
      </c>
      <c r="B417" s="313"/>
      <c r="C417" s="210" t="s">
        <v>1253</v>
      </c>
      <c r="D417" s="211" t="s">
        <v>1085</v>
      </c>
      <c r="E417" s="211" t="s">
        <v>1151</v>
      </c>
      <c r="F417" s="212" t="s">
        <v>1152</v>
      </c>
      <c r="G417" s="210" t="s">
        <v>1153</v>
      </c>
      <c r="H417" s="211" t="s">
        <v>127</v>
      </c>
      <c r="I417" s="213"/>
      <c r="J417" s="213"/>
      <c r="K417" s="214">
        <v>42934</v>
      </c>
      <c r="L417" s="142" t="s">
        <v>1154</v>
      </c>
      <c r="M417" s="17" t="s">
        <v>1541</v>
      </c>
      <c r="N417" s="105"/>
      <c r="O417" s="295">
        <v>27786000</v>
      </c>
      <c r="P417" s="55"/>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row>
    <row r="418" spans="1:115" s="21" customFormat="1" ht="80.25" customHeight="1">
      <c r="A418" s="312">
        <v>47</v>
      </c>
      <c r="B418" s="313"/>
      <c r="C418" s="210" t="s">
        <v>1155</v>
      </c>
      <c r="D418" s="211" t="s">
        <v>1156</v>
      </c>
      <c r="E418" s="211" t="s">
        <v>1157</v>
      </c>
      <c r="F418" s="212" t="s">
        <v>1158</v>
      </c>
      <c r="G418" s="210" t="s">
        <v>1159</v>
      </c>
      <c r="H418" s="211" t="s">
        <v>192</v>
      </c>
      <c r="I418" s="213"/>
      <c r="J418" s="213"/>
      <c r="K418" s="214">
        <v>42944</v>
      </c>
      <c r="L418" s="142" t="s">
        <v>1160</v>
      </c>
      <c r="M418" s="17" t="s">
        <v>1541</v>
      </c>
      <c r="N418" s="105"/>
      <c r="O418" s="295">
        <v>20000000</v>
      </c>
      <c r="P418" s="55"/>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c r="DK418" s="24"/>
    </row>
    <row r="419" spans="1:115" s="21" customFormat="1" ht="72" customHeight="1">
      <c r="A419" s="312">
        <v>48</v>
      </c>
      <c r="B419" s="313"/>
      <c r="C419" s="210" t="s">
        <v>1666</v>
      </c>
      <c r="D419" s="211" t="s">
        <v>1667</v>
      </c>
      <c r="E419" s="211" t="s">
        <v>1668</v>
      </c>
      <c r="F419" s="212" t="s">
        <v>1669</v>
      </c>
      <c r="G419" s="210" t="s">
        <v>1670</v>
      </c>
      <c r="H419" s="211" t="s">
        <v>192</v>
      </c>
      <c r="I419" s="213"/>
      <c r="J419" s="213"/>
      <c r="K419" s="214">
        <v>43706</v>
      </c>
      <c r="L419" s="142" t="s">
        <v>1671</v>
      </c>
      <c r="M419" s="17" t="s">
        <v>1541</v>
      </c>
      <c r="N419" s="105"/>
      <c r="O419" s="295">
        <v>94561000</v>
      </c>
      <c r="P419" s="55"/>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c r="DK419" s="24"/>
    </row>
    <row r="420" spans="1:115" s="21" customFormat="1" ht="79.5" customHeight="1">
      <c r="A420" s="312">
        <v>49</v>
      </c>
      <c r="B420" s="313"/>
      <c r="C420" s="210" t="s">
        <v>1235</v>
      </c>
      <c r="D420" s="211" t="s">
        <v>1236</v>
      </c>
      <c r="E420" s="211" t="s">
        <v>1237</v>
      </c>
      <c r="F420" s="212" t="s">
        <v>935</v>
      </c>
      <c r="G420" s="210" t="s">
        <v>936</v>
      </c>
      <c r="H420" s="211" t="s">
        <v>192</v>
      </c>
      <c r="I420" s="213"/>
      <c r="J420" s="213"/>
      <c r="K420" s="214">
        <v>42950</v>
      </c>
      <c r="L420" s="142" t="s">
        <v>937</v>
      </c>
      <c r="M420" s="17" t="s">
        <v>1541</v>
      </c>
      <c r="N420" s="105"/>
      <c r="O420" s="295">
        <v>300000000</v>
      </c>
      <c r="P420" s="55"/>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row>
    <row r="421" spans="1:115" s="21" customFormat="1" ht="77.25" customHeight="1">
      <c r="A421" s="312">
        <v>50</v>
      </c>
      <c r="B421" s="313"/>
      <c r="C421" s="210" t="s">
        <v>938</v>
      </c>
      <c r="D421" s="142" t="s">
        <v>531</v>
      </c>
      <c r="E421" s="211" t="s">
        <v>939</v>
      </c>
      <c r="F421" s="212" t="s">
        <v>940</v>
      </c>
      <c r="G421" s="210" t="s">
        <v>1874</v>
      </c>
      <c r="H421" s="211" t="s">
        <v>192</v>
      </c>
      <c r="I421" s="213"/>
      <c r="J421" s="213"/>
      <c r="K421" s="214">
        <v>42947</v>
      </c>
      <c r="L421" s="142" t="s">
        <v>941</v>
      </c>
      <c r="M421" s="8" t="s">
        <v>1360</v>
      </c>
      <c r="N421" s="105"/>
      <c r="O421" s="295">
        <v>50000000</v>
      </c>
      <c r="P421" s="57"/>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row>
    <row r="422" spans="1:115" s="21" customFormat="1" ht="63.75" customHeight="1">
      <c r="A422" s="312">
        <v>51</v>
      </c>
      <c r="B422" s="313"/>
      <c r="C422" s="145" t="s">
        <v>1173</v>
      </c>
      <c r="D422" s="215" t="s">
        <v>1174</v>
      </c>
      <c r="E422" s="215" t="s">
        <v>1175</v>
      </c>
      <c r="F422" s="215" t="s">
        <v>1176</v>
      </c>
      <c r="G422" s="215" t="s">
        <v>906</v>
      </c>
      <c r="H422" s="215" t="s">
        <v>192</v>
      </c>
      <c r="I422" s="215"/>
      <c r="J422" s="215"/>
      <c r="K422" s="223">
        <v>43229</v>
      </c>
      <c r="L422" s="215" t="s">
        <v>907</v>
      </c>
      <c r="M422" s="215"/>
      <c r="N422" s="240" t="s">
        <v>906</v>
      </c>
      <c r="O422" s="57">
        <v>239182000</v>
      </c>
      <c r="P422" s="55"/>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row>
    <row r="423" spans="1:115" s="21" customFormat="1" ht="91.5" customHeight="1">
      <c r="A423" s="312">
        <v>52</v>
      </c>
      <c r="B423" s="313"/>
      <c r="C423" s="215" t="s">
        <v>942</v>
      </c>
      <c r="D423" s="216" t="s">
        <v>943</v>
      </c>
      <c r="E423" s="211" t="s">
        <v>944</v>
      </c>
      <c r="F423" s="216" t="s">
        <v>945</v>
      </c>
      <c r="G423" s="210" t="s">
        <v>1291</v>
      </c>
      <c r="H423" s="142" t="s">
        <v>192</v>
      </c>
      <c r="I423" s="209"/>
      <c r="J423" s="209"/>
      <c r="K423" s="143">
        <v>42920</v>
      </c>
      <c r="L423" s="142" t="s">
        <v>946</v>
      </c>
      <c r="M423" s="17" t="s">
        <v>1541</v>
      </c>
      <c r="N423" s="105"/>
      <c r="O423" s="295">
        <v>13000000</v>
      </c>
      <c r="P423" s="55"/>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c r="DK423" s="24"/>
    </row>
    <row r="424" spans="1:115" s="21" customFormat="1" ht="59.25" customHeight="1">
      <c r="A424" s="312">
        <v>53</v>
      </c>
      <c r="B424" s="313"/>
      <c r="C424" s="215" t="s">
        <v>947</v>
      </c>
      <c r="D424" s="142" t="s">
        <v>948</v>
      </c>
      <c r="E424" s="142" t="s">
        <v>949</v>
      </c>
      <c r="F424" s="216" t="s">
        <v>950</v>
      </c>
      <c r="G424" s="210" t="s">
        <v>1875</v>
      </c>
      <c r="H424" s="142" t="s">
        <v>192</v>
      </c>
      <c r="I424" s="209"/>
      <c r="J424" s="209"/>
      <c r="K424" s="143">
        <v>42891</v>
      </c>
      <c r="L424" s="142" t="s">
        <v>951</v>
      </c>
      <c r="M424" s="17" t="s">
        <v>1541</v>
      </c>
      <c r="N424" s="105"/>
      <c r="O424" s="295">
        <v>16424000</v>
      </c>
      <c r="P424" s="55"/>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4"/>
      <c r="DB424" s="24"/>
      <c r="DC424" s="24"/>
      <c r="DD424" s="24"/>
      <c r="DE424" s="24"/>
      <c r="DF424" s="24"/>
      <c r="DG424" s="24"/>
      <c r="DH424" s="24"/>
      <c r="DI424" s="24"/>
      <c r="DJ424" s="24"/>
      <c r="DK424" s="24"/>
    </row>
    <row r="425" spans="1:115" s="21" customFormat="1" ht="69.75" customHeight="1">
      <c r="A425" s="312">
        <v>54</v>
      </c>
      <c r="B425" s="313"/>
      <c r="C425" s="215" t="s">
        <v>952</v>
      </c>
      <c r="D425" s="142" t="s">
        <v>981</v>
      </c>
      <c r="E425" s="142" t="s">
        <v>953</v>
      </c>
      <c r="F425" s="216" t="s">
        <v>954</v>
      </c>
      <c r="G425" s="215" t="s">
        <v>955</v>
      </c>
      <c r="H425" s="216" t="s">
        <v>192</v>
      </c>
      <c r="I425" s="216"/>
      <c r="J425" s="216"/>
      <c r="K425" s="217">
        <v>42916</v>
      </c>
      <c r="L425" s="142" t="s">
        <v>956</v>
      </c>
      <c r="M425" s="216"/>
      <c r="N425" s="105"/>
      <c r="O425" s="295">
        <v>4408000</v>
      </c>
      <c r="P425" s="55"/>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c r="DK425" s="24"/>
    </row>
    <row r="426" spans="1:115" s="21" customFormat="1" ht="62.25" customHeight="1">
      <c r="A426" s="312">
        <v>55</v>
      </c>
      <c r="B426" s="313"/>
      <c r="C426" s="215" t="s">
        <v>439</v>
      </c>
      <c r="D426" s="142" t="s">
        <v>440</v>
      </c>
      <c r="E426" s="142" t="s">
        <v>441</v>
      </c>
      <c r="F426" s="216" t="s">
        <v>442</v>
      </c>
      <c r="G426" s="215" t="s">
        <v>443</v>
      </c>
      <c r="H426" s="216" t="s">
        <v>127</v>
      </c>
      <c r="I426" s="216"/>
      <c r="J426" s="216"/>
      <c r="K426" s="217">
        <v>42992</v>
      </c>
      <c r="L426" s="142" t="s">
        <v>444</v>
      </c>
      <c r="M426" s="216" t="s">
        <v>1541</v>
      </c>
      <c r="N426" s="105"/>
      <c r="O426" s="295">
        <v>3700000</v>
      </c>
      <c r="P426" s="55"/>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c r="DK426" s="24"/>
    </row>
    <row r="427" spans="1:115" s="21" customFormat="1" ht="71.25" customHeight="1">
      <c r="A427" s="312">
        <v>56</v>
      </c>
      <c r="B427" s="313"/>
      <c r="C427" s="215" t="s">
        <v>445</v>
      </c>
      <c r="D427" s="142" t="s">
        <v>609</v>
      </c>
      <c r="E427" s="142" t="s">
        <v>610</v>
      </c>
      <c r="F427" s="216" t="s">
        <v>611</v>
      </c>
      <c r="G427" s="215" t="s">
        <v>612</v>
      </c>
      <c r="H427" s="216" t="s">
        <v>127</v>
      </c>
      <c r="I427" s="216"/>
      <c r="J427" s="216"/>
      <c r="K427" s="217">
        <v>42992</v>
      </c>
      <c r="L427" s="142" t="s">
        <v>613</v>
      </c>
      <c r="M427" s="216" t="s">
        <v>1541</v>
      </c>
      <c r="N427" s="105"/>
      <c r="O427" s="295">
        <v>5000000</v>
      </c>
      <c r="P427" s="55"/>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c r="DK427" s="24"/>
    </row>
    <row r="428" spans="1:115" s="21" customFormat="1" ht="57.75" customHeight="1">
      <c r="A428" s="312">
        <v>57</v>
      </c>
      <c r="B428" s="313"/>
      <c r="C428" s="215" t="s">
        <v>614</v>
      </c>
      <c r="D428" s="142" t="s">
        <v>615</v>
      </c>
      <c r="E428" s="142" t="s">
        <v>698</v>
      </c>
      <c r="F428" s="216" t="s">
        <v>699</v>
      </c>
      <c r="G428" s="215" t="s">
        <v>700</v>
      </c>
      <c r="H428" s="216" t="s">
        <v>127</v>
      </c>
      <c r="I428" s="216"/>
      <c r="J428" s="216"/>
      <c r="K428" s="217">
        <v>42998</v>
      </c>
      <c r="L428" s="142" t="s">
        <v>701</v>
      </c>
      <c r="M428" s="216" t="s">
        <v>1541</v>
      </c>
      <c r="N428" s="105"/>
      <c r="O428" s="295">
        <v>4750000</v>
      </c>
      <c r="P428" s="55"/>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c r="DK428" s="24"/>
    </row>
    <row r="429" spans="1:115" s="21" customFormat="1" ht="67.5" customHeight="1">
      <c r="A429" s="312">
        <v>58</v>
      </c>
      <c r="B429" s="313"/>
      <c r="C429" s="215" t="s">
        <v>702</v>
      </c>
      <c r="D429" s="142" t="s">
        <v>615</v>
      </c>
      <c r="E429" s="142" t="s">
        <v>703</v>
      </c>
      <c r="F429" s="216" t="s">
        <v>704</v>
      </c>
      <c r="G429" s="215" t="s">
        <v>1292</v>
      </c>
      <c r="H429" s="216" t="s">
        <v>127</v>
      </c>
      <c r="I429" s="216"/>
      <c r="J429" s="216"/>
      <c r="K429" s="217">
        <v>42998</v>
      </c>
      <c r="L429" s="142" t="s">
        <v>705</v>
      </c>
      <c r="M429" s="216" t="s">
        <v>1541</v>
      </c>
      <c r="N429" s="105"/>
      <c r="O429" s="295">
        <v>27470000</v>
      </c>
      <c r="P429" s="55"/>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c r="DK429" s="24"/>
    </row>
    <row r="430" spans="1:115" s="21" customFormat="1" ht="46.5" customHeight="1">
      <c r="A430" s="312">
        <v>59</v>
      </c>
      <c r="B430" s="313"/>
      <c r="C430" s="215" t="s">
        <v>614</v>
      </c>
      <c r="D430" s="142" t="s">
        <v>615</v>
      </c>
      <c r="E430" s="142" t="s">
        <v>698</v>
      </c>
      <c r="F430" s="216" t="s">
        <v>706</v>
      </c>
      <c r="G430" s="215" t="s">
        <v>707</v>
      </c>
      <c r="H430" s="216" t="s">
        <v>127</v>
      </c>
      <c r="I430" s="216"/>
      <c r="J430" s="216"/>
      <c r="K430" s="217">
        <v>42998</v>
      </c>
      <c r="L430" s="142" t="s">
        <v>708</v>
      </c>
      <c r="M430" s="216" t="s">
        <v>1541</v>
      </c>
      <c r="N430" s="105"/>
      <c r="O430" s="295">
        <v>95000000</v>
      </c>
      <c r="P430" s="55"/>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c r="DK430" s="24"/>
    </row>
    <row r="431" spans="1:115" s="21" customFormat="1" ht="45.75" customHeight="1">
      <c r="A431" s="312">
        <v>60</v>
      </c>
      <c r="B431" s="313"/>
      <c r="C431" s="7" t="s">
        <v>1241</v>
      </c>
      <c r="D431" s="142" t="s">
        <v>870</v>
      </c>
      <c r="E431" s="142" t="s">
        <v>871</v>
      </c>
      <c r="F431" s="216" t="s">
        <v>872</v>
      </c>
      <c r="G431" s="215" t="s">
        <v>873</v>
      </c>
      <c r="H431" s="142" t="s">
        <v>192</v>
      </c>
      <c r="I431" s="103"/>
      <c r="J431" s="103"/>
      <c r="K431" s="67">
        <v>43327</v>
      </c>
      <c r="L431" s="65" t="s">
        <v>874</v>
      </c>
      <c r="M431" s="103"/>
      <c r="N431" s="238"/>
      <c r="O431" s="295">
        <v>900000000</v>
      </c>
      <c r="P431" s="55"/>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4"/>
      <c r="DB431" s="24"/>
      <c r="DC431" s="24"/>
      <c r="DD431" s="24"/>
      <c r="DE431" s="24"/>
      <c r="DF431" s="24"/>
      <c r="DG431" s="24"/>
      <c r="DH431" s="24"/>
      <c r="DI431" s="24"/>
      <c r="DJ431" s="24"/>
      <c r="DK431" s="24"/>
    </row>
    <row r="432" spans="1:115" s="21" customFormat="1" ht="54.75" customHeight="1">
      <c r="A432" s="312">
        <v>61</v>
      </c>
      <c r="B432" s="313"/>
      <c r="C432" s="215" t="s">
        <v>829</v>
      </c>
      <c r="D432" s="142" t="s">
        <v>830</v>
      </c>
      <c r="E432" s="142" t="s">
        <v>828</v>
      </c>
      <c r="F432" s="216" t="s">
        <v>831</v>
      </c>
      <c r="G432" s="215" t="s">
        <v>1876</v>
      </c>
      <c r="H432" s="216" t="s">
        <v>127</v>
      </c>
      <c r="I432" s="216"/>
      <c r="J432" s="216"/>
      <c r="K432" s="217">
        <v>42998</v>
      </c>
      <c r="L432" s="142" t="s">
        <v>630</v>
      </c>
      <c r="M432" s="216" t="s">
        <v>1541</v>
      </c>
      <c r="N432" s="105"/>
      <c r="O432" s="295">
        <v>25000000</v>
      </c>
      <c r="P432" s="55"/>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4"/>
      <c r="DB432" s="24"/>
      <c r="DC432" s="24"/>
      <c r="DD432" s="24"/>
      <c r="DE432" s="24"/>
      <c r="DF432" s="24"/>
      <c r="DG432" s="24"/>
      <c r="DH432" s="24"/>
      <c r="DI432" s="24"/>
      <c r="DJ432" s="24"/>
      <c r="DK432" s="24"/>
    </row>
    <row r="433" spans="1:115" s="21" customFormat="1" ht="72.75" customHeight="1">
      <c r="A433" s="312">
        <v>62</v>
      </c>
      <c r="B433" s="313"/>
      <c r="C433" s="215" t="s">
        <v>631</v>
      </c>
      <c r="D433" s="142" t="s">
        <v>632</v>
      </c>
      <c r="E433" s="142" t="s">
        <v>633</v>
      </c>
      <c r="F433" s="216" t="s">
        <v>380</v>
      </c>
      <c r="G433" s="215" t="s">
        <v>381</v>
      </c>
      <c r="H433" s="216" t="s">
        <v>127</v>
      </c>
      <c r="I433" s="216"/>
      <c r="J433" s="216"/>
      <c r="K433" s="217">
        <v>43003</v>
      </c>
      <c r="L433" s="142" t="s">
        <v>382</v>
      </c>
      <c r="M433" s="216" t="s">
        <v>1541</v>
      </c>
      <c r="N433" s="105"/>
      <c r="O433" s="295">
        <v>370000000</v>
      </c>
      <c r="P433" s="55"/>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4"/>
      <c r="DB433" s="24"/>
      <c r="DC433" s="24"/>
      <c r="DD433" s="24"/>
      <c r="DE433" s="24"/>
      <c r="DF433" s="24"/>
      <c r="DG433" s="24"/>
      <c r="DH433" s="24"/>
      <c r="DI433" s="24"/>
      <c r="DJ433" s="24"/>
      <c r="DK433" s="24"/>
    </row>
    <row r="434" spans="1:115" s="21" customFormat="1" ht="63" customHeight="1">
      <c r="A434" s="312">
        <v>63</v>
      </c>
      <c r="B434" s="313"/>
      <c r="C434" s="215" t="s">
        <v>94</v>
      </c>
      <c r="D434" s="142" t="s">
        <v>95</v>
      </c>
      <c r="E434" s="142" t="s">
        <v>1029</v>
      </c>
      <c r="F434" s="216" t="s">
        <v>1030</v>
      </c>
      <c r="G434" s="215" t="s">
        <v>1031</v>
      </c>
      <c r="H434" s="216" t="s">
        <v>127</v>
      </c>
      <c r="I434" s="216"/>
      <c r="J434" s="216"/>
      <c r="K434" s="217">
        <v>43244</v>
      </c>
      <c r="L434" s="143" t="s">
        <v>1032</v>
      </c>
      <c r="M434" s="216"/>
      <c r="N434" s="105"/>
      <c r="O434" s="295">
        <v>3125000</v>
      </c>
      <c r="P434" s="55"/>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c r="CT434" s="24"/>
      <c r="CU434" s="24"/>
      <c r="CV434" s="24"/>
      <c r="CW434" s="24"/>
      <c r="CX434" s="24"/>
      <c r="CY434" s="24"/>
      <c r="CZ434" s="24"/>
      <c r="DA434" s="24"/>
      <c r="DB434" s="24"/>
      <c r="DC434" s="24"/>
      <c r="DD434" s="24"/>
      <c r="DE434" s="24"/>
      <c r="DF434" s="24"/>
      <c r="DG434" s="24"/>
      <c r="DH434" s="24"/>
      <c r="DI434" s="24"/>
      <c r="DJ434" s="24"/>
      <c r="DK434" s="24"/>
    </row>
    <row r="435" spans="1:115" s="21" customFormat="1" ht="60" customHeight="1">
      <c r="A435" s="312">
        <v>64</v>
      </c>
      <c r="B435" s="313"/>
      <c r="C435" s="215" t="s">
        <v>96</v>
      </c>
      <c r="D435" s="142" t="s">
        <v>97</v>
      </c>
      <c r="E435" s="142" t="s">
        <v>108</v>
      </c>
      <c r="F435" s="216" t="s">
        <v>109</v>
      </c>
      <c r="G435" s="215" t="s">
        <v>110</v>
      </c>
      <c r="H435" s="216" t="s">
        <v>127</v>
      </c>
      <c r="I435" s="216"/>
      <c r="J435" s="216"/>
      <c r="K435" s="217">
        <v>42996</v>
      </c>
      <c r="L435" s="143" t="s">
        <v>181</v>
      </c>
      <c r="M435" s="216" t="s">
        <v>1541</v>
      </c>
      <c r="N435" s="105"/>
      <c r="O435" s="295">
        <v>10000000</v>
      </c>
      <c r="P435" s="55"/>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c r="CT435" s="24"/>
      <c r="CU435" s="24"/>
      <c r="CV435" s="24"/>
      <c r="CW435" s="24"/>
      <c r="CX435" s="24"/>
      <c r="CY435" s="24"/>
      <c r="CZ435" s="24"/>
      <c r="DA435" s="24"/>
      <c r="DB435" s="24"/>
      <c r="DC435" s="24"/>
      <c r="DD435" s="24"/>
      <c r="DE435" s="24"/>
      <c r="DF435" s="24"/>
      <c r="DG435" s="24"/>
      <c r="DH435" s="24"/>
      <c r="DI435" s="24"/>
      <c r="DJ435" s="24"/>
      <c r="DK435" s="24"/>
    </row>
    <row r="436" spans="1:115" s="21" customFormat="1" ht="66" customHeight="1">
      <c r="A436" s="312">
        <v>65</v>
      </c>
      <c r="B436" s="313"/>
      <c r="C436" s="7" t="s">
        <v>631</v>
      </c>
      <c r="D436" s="65" t="s">
        <v>632</v>
      </c>
      <c r="E436" s="65" t="s">
        <v>633</v>
      </c>
      <c r="F436" s="65" t="s">
        <v>383</v>
      </c>
      <c r="G436" s="7" t="s">
        <v>1877</v>
      </c>
      <c r="H436" s="142" t="s">
        <v>127</v>
      </c>
      <c r="I436" s="65"/>
      <c r="J436" s="65"/>
      <c r="K436" s="67">
        <v>43005</v>
      </c>
      <c r="L436" s="65" t="s">
        <v>384</v>
      </c>
      <c r="M436" s="11" t="s">
        <v>1541</v>
      </c>
      <c r="N436" s="105"/>
      <c r="O436" s="295">
        <v>1700000</v>
      </c>
      <c r="P436" s="55"/>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c r="CT436" s="24"/>
      <c r="CU436" s="24"/>
      <c r="CV436" s="24"/>
      <c r="CW436" s="24"/>
      <c r="CX436" s="24"/>
      <c r="CY436" s="24"/>
      <c r="CZ436" s="24"/>
      <c r="DA436" s="24"/>
      <c r="DB436" s="24"/>
      <c r="DC436" s="24"/>
      <c r="DD436" s="24"/>
      <c r="DE436" s="24"/>
      <c r="DF436" s="24"/>
      <c r="DG436" s="24"/>
      <c r="DH436" s="24"/>
      <c r="DI436" s="24"/>
      <c r="DJ436" s="24"/>
      <c r="DK436" s="24"/>
    </row>
    <row r="437" spans="1:115" s="21" customFormat="1" ht="58.5" customHeight="1">
      <c r="A437" s="312">
        <v>66</v>
      </c>
      <c r="B437" s="313"/>
      <c r="C437" s="7" t="s">
        <v>1401</v>
      </c>
      <c r="D437" s="142" t="s">
        <v>1402</v>
      </c>
      <c r="E437" s="142" t="s">
        <v>1403</v>
      </c>
      <c r="F437" s="216" t="s">
        <v>1404</v>
      </c>
      <c r="G437" s="215" t="s">
        <v>1405</v>
      </c>
      <c r="H437" s="142" t="s">
        <v>192</v>
      </c>
      <c r="I437" s="103"/>
      <c r="J437" s="103"/>
      <c r="K437" s="67">
        <v>43556</v>
      </c>
      <c r="L437" s="65" t="s">
        <v>1406</v>
      </c>
      <c r="M437" s="103"/>
      <c r="N437" s="238"/>
      <c r="O437" s="295">
        <v>12375000</v>
      </c>
      <c r="P437" s="55"/>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c r="CA437" s="24"/>
      <c r="CB437" s="24"/>
      <c r="CC437" s="24"/>
      <c r="CD437" s="24"/>
      <c r="CE437" s="24"/>
      <c r="CF437" s="24"/>
      <c r="CG437" s="24"/>
      <c r="CH437" s="24"/>
      <c r="CI437" s="24"/>
      <c r="CJ437" s="24"/>
      <c r="CK437" s="24"/>
      <c r="CL437" s="24"/>
      <c r="CM437" s="24"/>
      <c r="CN437" s="24"/>
      <c r="CO437" s="24"/>
      <c r="CP437" s="24"/>
      <c r="CQ437" s="24"/>
      <c r="CR437" s="24"/>
      <c r="CS437" s="24"/>
      <c r="CT437" s="24"/>
      <c r="CU437" s="24"/>
      <c r="CV437" s="24"/>
      <c r="CW437" s="24"/>
      <c r="CX437" s="24"/>
      <c r="CY437" s="24"/>
      <c r="CZ437" s="24"/>
      <c r="DA437" s="24"/>
      <c r="DB437" s="24"/>
      <c r="DC437" s="24"/>
      <c r="DD437" s="24"/>
      <c r="DE437" s="24"/>
      <c r="DF437" s="24"/>
      <c r="DG437" s="24"/>
      <c r="DH437" s="24"/>
      <c r="DI437" s="24"/>
      <c r="DJ437" s="24"/>
      <c r="DK437" s="24"/>
    </row>
    <row r="438" spans="1:115" s="21" customFormat="1" ht="68.25" customHeight="1">
      <c r="A438" s="312">
        <v>67</v>
      </c>
      <c r="B438" s="313"/>
      <c r="C438" s="7" t="s">
        <v>1407</v>
      </c>
      <c r="D438" s="65" t="s">
        <v>1408</v>
      </c>
      <c r="E438" s="142" t="s">
        <v>1409</v>
      </c>
      <c r="F438" s="216" t="s">
        <v>1410</v>
      </c>
      <c r="G438" s="7" t="s">
        <v>1411</v>
      </c>
      <c r="H438" s="65" t="s">
        <v>192</v>
      </c>
      <c r="I438" s="103"/>
      <c r="J438" s="103"/>
      <c r="K438" s="67">
        <v>43525</v>
      </c>
      <c r="L438" s="65" t="s">
        <v>1412</v>
      </c>
      <c r="M438" s="103"/>
      <c r="N438" s="238"/>
      <c r="O438" s="295">
        <v>475000000</v>
      </c>
      <c r="P438" s="55"/>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c r="CA438" s="24"/>
      <c r="CB438" s="24"/>
      <c r="CC438" s="24"/>
      <c r="CD438" s="24"/>
      <c r="CE438" s="24"/>
      <c r="CF438" s="24"/>
      <c r="CG438" s="24"/>
      <c r="CH438" s="24"/>
      <c r="CI438" s="24"/>
      <c r="CJ438" s="24"/>
      <c r="CK438" s="24"/>
      <c r="CL438" s="24"/>
      <c r="CM438" s="24"/>
      <c r="CN438" s="24"/>
      <c r="CO438" s="24"/>
      <c r="CP438" s="24"/>
      <c r="CQ438" s="24"/>
      <c r="CR438" s="24"/>
      <c r="CS438" s="24"/>
      <c r="CT438" s="24"/>
      <c r="CU438" s="24"/>
      <c r="CV438" s="24"/>
      <c r="CW438" s="24"/>
      <c r="CX438" s="24"/>
      <c r="CY438" s="24"/>
      <c r="CZ438" s="24"/>
      <c r="DA438" s="24"/>
      <c r="DB438" s="24"/>
      <c r="DC438" s="24"/>
      <c r="DD438" s="24"/>
      <c r="DE438" s="24"/>
      <c r="DF438" s="24"/>
      <c r="DG438" s="24"/>
      <c r="DH438" s="24"/>
      <c r="DI438" s="24"/>
      <c r="DJ438" s="24"/>
      <c r="DK438" s="24"/>
    </row>
    <row r="439" spans="1:115" s="21" customFormat="1" ht="69" customHeight="1">
      <c r="A439" s="312">
        <v>68</v>
      </c>
      <c r="B439" s="313"/>
      <c r="C439" s="7" t="s">
        <v>1413</v>
      </c>
      <c r="D439" s="65" t="s">
        <v>1414</v>
      </c>
      <c r="E439" s="142" t="s">
        <v>1415</v>
      </c>
      <c r="F439" s="216" t="s">
        <v>1416</v>
      </c>
      <c r="G439" s="215" t="s">
        <v>1417</v>
      </c>
      <c r="H439" s="65" t="s">
        <v>192</v>
      </c>
      <c r="I439" s="1"/>
      <c r="J439" s="1"/>
      <c r="K439" s="67">
        <v>43354</v>
      </c>
      <c r="L439" s="65" t="s">
        <v>1418</v>
      </c>
      <c r="M439" s="1"/>
      <c r="N439" s="239"/>
      <c r="O439" s="295">
        <v>7625000</v>
      </c>
      <c r="P439" s="55"/>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c r="CA439" s="24"/>
      <c r="CB439" s="24"/>
      <c r="CC439" s="24"/>
      <c r="CD439" s="24"/>
      <c r="CE439" s="24"/>
      <c r="CF439" s="24"/>
      <c r="CG439" s="24"/>
      <c r="CH439" s="24"/>
      <c r="CI439" s="24"/>
      <c r="CJ439" s="24"/>
      <c r="CK439" s="24"/>
      <c r="CL439" s="24"/>
      <c r="CM439" s="24"/>
      <c r="CN439" s="24"/>
      <c r="CO439" s="24"/>
      <c r="CP439" s="24"/>
      <c r="CQ439" s="24"/>
      <c r="CR439" s="24"/>
      <c r="CS439" s="24"/>
      <c r="CT439" s="24"/>
      <c r="CU439" s="24"/>
      <c r="CV439" s="24"/>
      <c r="CW439" s="24"/>
      <c r="CX439" s="24"/>
      <c r="CY439" s="24"/>
      <c r="CZ439" s="24"/>
      <c r="DA439" s="24"/>
      <c r="DB439" s="24"/>
      <c r="DC439" s="24"/>
      <c r="DD439" s="24"/>
      <c r="DE439" s="24"/>
      <c r="DF439" s="24"/>
      <c r="DG439" s="24"/>
      <c r="DH439" s="24"/>
      <c r="DI439" s="24"/>
      <c r="DJ439" s="24"/>
      <c r="DK439" s="24"/>
    </row>
    <row r="440" spans="1:115" s="21" customFormat="1" ht="71.25" customHeight="1">
      <c r="A440" s="312">
        <v>69</v>
      </c>
      <c r="B440" s="313"/>
      <c r="C440" s="233" t="s">
        <v>938</v>
      </c>
      <c r="D440" s="142" t="s">
        <v>1690</v>
      </c>
      <c r="E440" s="142" t="s">
        <v>1691</v>
      </c>
      <c r="F440" s="216" t="s">
        <v>1692</v>
      </c>
      <c r="G440" s="215" t="s">
        <v>1693</v>
      </c>
      <c r="H440" s="142"/>
      <c r="I440" s="209"/>
      <c r="J440" s="142" t="s">
        <v>192</v>
      </c>
      <c r="K440" s="143">
        <v>43698</v>
      </c>
      <c r="L440" s="142" t="s">
        <v>1694</v>
      </c>
      <c r="M440" s="103"/>
      <c r="N440" s="238"/>
      <c r="O440" s="296">
        <v>7412000</v>
      </c>
      <c r="P440" s="56"/>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c r="CA440" s="24"/>
      <c r="CB440" s="24"/>
      <c r="CC440" s="24"/>
      <c r="CD440" s="24"/>
      <c r="CE440" s="24"/>
      <c r="CF440" s="24"/>
      <c r="CG440" s="24"/>
      <c r="CH440" s="24"/>
      <c r="CI440" s="24"/>
      <c r="CJ440" s="24"/>
      <c r="CK440" s="24"/>
      <c r="CL440" s="24"/>
      <c r="CM440" s="24"/>
      <c r="CN440" s="24"/>
      <c r="CO440" s="24"/>
      <c r="CP440" s="24"/>
      <c r="CQ440" s="24"/>
      <c r="CR440" s="24"/>
      <c r="CS440" s="24"/>
      <c r="CT440" s="24"/>
      <c r="CU440" s="24"/>
      <c r="CV440" s="24"/>
      <c r="CW440" s="24"/>
      <c r="CX440" s="24"/>
      <c r="CY440" s="24"/>
      <c r="CZ440" s="24"/>
      <c r="DA440" s="24"/>
      <c r="DB440" s="24"/>
      <c r="DC440" s="24"/>
      <c r="DD440" s="24"/>
      <c r="DE440" s="24"/>
      <c r="DF440" s="24"/>
      <c r="DG440" s="24"/>
      <c r="DH440" s="24"/>
      <c r="DI440" s="24"/>
      <c r="DJ440" s="24"/>
      <c r="DK440" s="24"/>
    </row>
    <row r="441" spans="1:115" s="21" customFormat="1" ht="69" customHeight="1">
      <c r="A441" s="312">
        <v>70</v>
      </c>
      <c r="B441" s="313"/>
      <c r="C441" s="228" t="s">
        <v>1750</v>
      </c>
      <c r="D441" s="225" t="s">
        <v>1751</v>
      </c>
      <c r="E441" s="225" t="s">
        <v>1752</v>
      </c>
      <c r="F441" s="225" t="s">
        <v>1753</v>
      </c>
      <c r="G441" s="226" t="s">
        <v>1754</v>
      </c>
      <c r="H441" s="227"/>
      <c r="I441" s="225"/>
      <c r="J441" s="227" t="s">
        <v>192</v>
      </c>
      <c r="K441" s="230">
        <v>43727</v>
      </c>
      <c r="L441" s="225" t="s">
        <v>1755</v>
      </c>
      <c r="M441" s="225"/>
      <c r="N441" s="136"/>
      <c r="O441" s="296">
        <v>16133000</v>
      </c>
      <c r="P441" s="56"/>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c r="CA441" s="24"/>
      <c r="CB441" s="24"/>
      <c r="CC441" s="24"/>
      <c r="CD441" s="24"/>
      <c r="CE441" s="24"/>
      <c r="CF441" s="24"/>
      <c r="CG441" s="24"/>
      <c r="CH441" s="24"/>
      <c r="CI441" s="24"/>
      <c r="CJ441" s="24"/>
      <c r="CK441" s="24"/>
      <c r="CL441" s="24"/>
      <c r="CM441" s="24"/>
      <c r="CN441" s="24"/>
      <c r="CO441" s="24"/>
      <c r="CP441" s="24"/>
      <c r="CQ441" s="24"/>
      <c r="CR441" s="24"/>
      <c r="CS441" s="24"/>
      <c r="CT441" s="24"/>
      <c r="CU441" s="24"/>
      <c r="CV441" s="24"/>
      <c r="CW441" s="24"/>
      <c r="CX441" s="24"/>
      <c r="CY441" s="24"/>
      <c r="CZ441" s="24"/>
      <c r="DA441" s="24"/>
      <c r="DB441" s="24"/>
      <c r="DC441" s="24"/>
      <c r="DD441" s="24"/>
      <c r="DE441" s="24"/>
      <c r="DF441" s="24"/>
      <c r="DG441" s="24"/>
      <c r="DH441" s="24"/>
      <c r="DI441" s="24"/>
      <c r="DJ441" s="24"/>
      <c r="DK441" s="24"/>
    </row>
    <row r="442" spans="1:115" s="21" customFormat="1" ht="66" customHeight="1">
      <c r="A442" s="312">
        <v>71</v>
      </c>
      <c r="B442" s="313"/>
      <c r="C442" s="234" t="s">
        <v>2588</v>
      </c>
      <c r="D442" s="211" t="s">
        <v>2589</v>
      </c>
      <c r="E442" s="211" t="s">
        <v>2590</v>
      </c>
      <c r="F442" s="212" t="s">
        <v>2591</v>
      </c>
      <c r="G442" s="210" t="s">
        <v>2592</v>
      </c>
      <c r="H442" s="211"/>
      <c r="I442" s="213"/>
      <c r="J442" s="211" t="s">
        <v>192</v>
      </c>
      <c r="K442" s="214">
        <v>44095</v>
      </c>
      <c r="L442" s="211" t="s">
        <v>2593</v>
      </c>
      <c r="M442" s="231"/>
      <c r="N442" s="237"/>
      <c r="O442" s="296">
        <v>70476000</v>
      </c>
      <c r="P442" s="56"/>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c r="CA442" s="24"/>
      <c r="CB442" s="24"/>
      <c r="CC442" s="24"/>
      <c r="CD442" s="24"/>
      <c r="CE442" s="24"/>
      <c r="CF442" s="24"/>
      <c r="CG442" s="24"/>
      <c r="CH442" s="24"/>
      <c r="CI442" s="24"/>
      <c r="CJ442" s="24"/>
      <c r="CK442" s="24"/>
      <c r="CL442" s="24"/>
      <c r="CM442" s="24"/>
      <c r="CN442" s="24"/>
      <c r="CO442" s="24"/>
      <c r="CP442" s="24"/>
      <c r="CQ442" s="24"/>
      <c r="CR442" s="24"/>
      <c r="CS442" s="24"/>
      <c r="CT442" s="24"/>
      <c r="CU442" s="24"/>
      <c r="CV442" s="24"/>
      <c r="CW442" s="24"/>
      <c r="CX442" s="24"/>
      <c r="CY442" s="24"/>
      <c r="CZ442" s="24"/>
      <c r="DA442" s="24"/>
      <c r="DB442" s="24"/>
      <c r="DC442" s="24"/>
      <c r="DD442" s="24"/>
      <c r="DE442" s="24"/>
      <c r="DF442" s="24"/>
      <c r="DG442" s="24"/>
      <c r="DH442" s="24"/>
      <c r="DI442" s="24"/>
      <c r="DJ442" s="24"/>
      <c r="DK442" s="24"/>
    </row>
    <row r="443" spans="1:115" s="21" customFormat="1" ht="58.5" customHeight="1">
      <c r="A443" s="312">
        <v>72</v>
      </c>
      <c r="B443" s="313"/>
      <c r="C443" s="14" t="s">
        <v>966</v>
      </c>
      <c r="D443" s="11" t="s">
        <v>1542</v>
      </c>
      <c r="E443" s="11" t="s">
        <v>1543</v>
      </c>
      <c r="F443" s="137" t="s">
        <v>1544</v>
      </c>
      <c r="G443" s="229" t="s">
        <v>1545</v>
      </c>
      <c r="H443" s="14" t="s">
        <v>192</v>
      </c>
      <c r="I443" s="10"/>
      <c r="J443" s="10"/>
      <c r="K443" s="65" t="s">
        <v>1461</v>
      </c>
      <c r="L443" s="11" t="s">
        <v>1546</v>
      </c>
      <c r="M443" s="10"/>
      <c r="N443" s="238"/>
      <c r="O443" s="296">
        <v>40000000</v>
      </c>
      <c r="P443" s="56"/>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c r="CA443" s="24"/>
      <c r="CB443" s="24"/>
      <c r="CC443" s="24"/>
      <c r="CD443" s="24"/>
      <c r="CE443" s="24"/>
      <c r="CF443" s="24"/>
      <c r="CG443" s="24"/>
      <c r="CH443" s="24"/>
      <c r="CI443" s="24"/>
      <c r="CJ443" s="24"/>
      <c r="CK443" s="24"/>
      <c r="CL443" s="24"/>
      <c r="CM443" s="24"/>
      <c r="CN443" s="24"/>
      <c r="CO443" s="24"/>
      <c r="CP443" s="24"/>
      <c r="CQ443" s="24"/>
      <c r="CR443" s="24"/>
      <c r="CS443" s="24"/>
      <c r="CT443" s="24"/>
      <c r="CU443" s="24"/>
      <c r="CV443" s="24"/>
      <c r="CW443" s="24"/>
      <c r="CX443" s="24"/>
      <c r="CY443" s="24"/>
      <c r="CZ443" s="24"/>
      <c r="DA443" s="24"/>
      <c r="DB443" s="24"/>
      <c r="DC443" s="24"/>
      <c r="DD443" s="24"/>
      <c r="DE443" s="24"/>
      <c r="DF443" s="24"/>
      <c r="DG443" s="24"/>
      <c r="DH443" s="24"/>
      <c r="DI443" s="24"/>
      <c r="DJ443" s="24"/>
      <c r="DK443" s="24"/>
    </row>
    <row r="444" spans="1:115" s="21" customFormat="1" ht="64.5" customHeight="1">
      <c r="A444" s="312">
        <v>73</v>
      </c>
      <c r="B444" s="313"/>
      <c r="C444" s="234" t="s">
        <v>3153</v>
      </c>
      <c r="D444" s="211" t="s">
        <v>3154</v>
      </c>
      <c r="E444" s="211" t="s">
        <v>3155</v>
      </c>
      <c r="F444" s="212" t="s">
        <v>3156</v>
      </c>
      <c r="G444" s="210" t="s">
        <v>3157</v>
      </c>
      <c r="H444" s="211"/>
      <c r="I444" s="213"/>
      <c r="J444" s="211" t="s">
        <v>192</v>
      </c>
      <c r="K444" s="214">
        <v>44426</v>
      </c>
      <c r="L444" s="211" t="s">
        <v>3158</v>
      </c>
      <c r="M444" s="231"/>
      <c r="N444" s="237"/>
      <c r="O444" s="296">
        <v>180774000</v>
      </c>
      <c r="P444" s="56"/>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c r="CA444" s="24"/>
      <c r="CB444" s="24"/>
      <c r="CC444" s="24"/>
      <c r="CD444" s="24"/>
      <c r="CE444" s="24"/>
      <c r="CF444" s="24"/>
      <c r="CG444" s="24"/>
      <c r="CH444" s="24"/>
      <c r="CI444" s="24"/>
      <c r="CJ444" s="24"/>
      <c r="CK444" s="24"/>
      <c r="CL444" s="24"/>
      <c r="CM444" s="24"/>
      <c r="CN444" s="24"/>
      <c r="CO444" s="24"/>
      <c r="CP444" s="24"/>
      <c r="CQ444" s="24"/>
      <c r="CR444" s="24"/>
      <c r="CS444" s="24"/>
      <c r="CT444" s="24"/>
      <c r="CU444" s="24"/>
      <c r="CV444" s="24"/>
      <c r="CW444" s="24"/>
      <c r="CX444" s="24"/>
      <c r="CY444" s="24"/>
      <c r="CZ444" s="24"/>
      <c r="DA444" s="24"/>
      <c r="DB444" s="24"/>
      <c r="DC444" s="24"/>
      <c r="DD444" s="24"/>
      <c r="DE444" s="24"/>
      <c r="DF444" s="24"/>
      <c r="DG444" s="24"/>
      <c r="DH444" s="24"/>
      <c r="DI444" s="24"/>
      <c r="DJ444" s="24"/>
      <c r="DK444" s="24"/>
    </row>
    <row r="445" spans="1:115" s="21" customFormat="1" ht="66.75" customHeight="1">
      <c r="A445" s="312">
        <v>74</v>
      </c>
      <c r="B445" s="313"/>
      <c r="C445" s="232" t="s">
        <v>1666</v>
      </c>
      <c r="D445" s="211" t="s">
        <v>1667</v>
      </c>
      <c r="E445" s="211" t="s">
        <v>1668</v>
      </c>
      <c r="F445" s="212" t="s">
        <v>1672</v>
      </c>
      <c r="G445" s="210" t="s">
        <v>1673</v>
      </c>
      <c r="H445" s="211" t="s">
        <v>2680</v>
      </c>
      <c r="I445" s="213"/>
      <c r="J445" s="213"/>
      <c r="K445" s="214">
        <v>43706</v>
      </c>
      <c r="L445" s="142" t="s">
        <v>1674</v>
      </c>
      <c r="M445" s="103"/>
      <c r="N445" s="238"/>
      <c r="O445" s="296">
        <v>5027708744</v>
      </c>
      <c r="P445" s="56"/>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c r="CA445" s="24"/>
      <c r="CB445" s="24"/>
      <c r="CC445" s="24"/>
      <c r="CD445" s="24"/>
      <c r="CE445" s="24"/>
      <c r="CF445" s="24"/>
      <c r="CG445" s="24"/>
      <c r="CH445" s="24"/>
      <c r="CI445" s="24"/>
      <c r="CJ445" s="24"/>
      <c r="CK445" s="24"/>
      <c r="CL445" s="24"/>
      <c r="CM445" s="24"/>
      <c r="CN445" s="24"/>
      <c r="CO445" s="24"/>
      <c r="CP445" s="24"/>
      <c r="CQ445" s="24"/>
      <c r="CR445" s="24"/>
      <c r="CS445" s="24"/>
      <c r="CT445" s="24"/>
      <c r="CU445" s="24"/>
      <c r="CV445" s="24"/>
      <c r="CW445" s="24"/>
      <c r="CX445" s="24"/>
      <c r="CY445" s="24"/>
      <c r="CZ445" s="24"/>
      <c r="DA445" s="24"/>
      <c r="DB445" s="24"/>
      <c r="DC445" s="24"/>
      <c r="DD445" s="24"/>
      <c r="DE445" s="24"/>
      <c r="DF445" s="24"/>
      <c r="DG445" s="24"/>
      <c r="DH445" s="24"/>
      <c r="DI445" s="24"/>
      <c r="DJ445" s="24"/>
      <c r="DK445" s="24"/>
    </row>
    <row r="446" spans="1:115" s="21" customFormat="1" ht="59.25" customHeight="1">
      <c r="A446" s="312">
        <v>75</v>
      </c>
      <c r="B446" s="313"/>
      <c r="C446" s="232" t="s">
        <v>1878</v>
      </c>
      <c r="D446" s="211" t="s">
        <v>1879</v>
      </c>
      <c r="E446" s="211" t="s">
        <v>1880</v>
      </c>
      <c r="F446" s="212" t="s">
        <v>1884</v>
      </c>
      <c r="G446" s="210" t="s">
        <v>1885</v>
      </c>
      <c r="H446" s="211" t="s">
        <v>192</v>
      </c>
      <c r="I446" s="213"/>
      <c r="J446" s="211"/>
      <c r="K446" s="214">
        <v>43887</v>
      </c>
      <c r="L446" s="211" t="s">
        <v>1886</v>
      </c>
      <c r="M446" s="231"/>
      <c r="N446" s="237"/>
      <c r="O446" s="296">
        <v>6500000</v>
      </c>
      <c r="P446" s="56"/>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c r="CA446" s="24"/>
      <c r="CB446" s="24"/>
      <c r="CC446" s="24"/>
      <c r="CD446" s="24"/>
      <c r="CE446" s="24"/>
      <c r="CF446" s="24"/>
      <c r="CG446" s="24"/>
      <c r="CH446" s="24"/>
      <c r="CI446" s="24"/>
      <c r="CJ446" s="24"/>
      <c r="CK446" s="24"/>
      <c r="CL446" s="24"/>
      <c r="CM446" s="24"/>
      <c r="CN446" s="24"/>
      <c r="CO446" s="24"/>
      <c r="CP446" s="24"/>
      <c r="CQ446" s="24"/>
      <c r="CR446" s="24"/>
      <c r="CS446" s="24"/>
      <c r="CT446" s="24"/>
      <c r="CU446" s="24"/>
      <c r="CV446" s="24"/>
      <c r="CW446" s="24"/>
      <c r="CX446" s="24"/>
      <c r="CY446" s="24"/>
      <c r="CZ446" s="24"/>
      <c r="DA446" s="24"/>
      <c r="DB446" s="24"/>
      <c r="DC446" s="24"/>
      <c r="DD446" s="24"/>
      <c r="DE446" s="24"/>
      <c r="DF446" s="24"/>
      <c r="DG446" s="24"/>
      <c r="DH446" s="24"/>
      <c r="DI446" s="24"/>
      <c r="DJ446" s="24"/>
      <c r="DK446" s="24"/>
    </row>
    <row r="447" spans="1:115" s="21" customFormat="1" ht="61.5" customHeight="1">
      <c r="A447" s="312">
        <v>76</v>
      </c>
      <c r="B447" s="313"/>
      <c r="C447" s="232" t="s">
        <v>1413</v>
      </c>
      <c r="D447" s="211" t="s">
        <v>1675</v>
      </c>
      <c r="E447" s="211" t="s">
        <v>1676</v>
      </c>
      <c r="F447" s="212" t="s">
        <v>1677</v>
      </c>
      <c r="G447" s="210" t="s">
        <v>1678</v>
      </c>
      <c r="H447" s="211" t="s">
        <v>192</v>
      </c>
      <c r="I447" s="213"/>
      <c r="J447" s="213"/>
      <c r="K447" s="214">
        <v>43704</v>
      </c>
      <c r="L447" s="211" t="s">
        <v>1679</v>
      </c>
      <c r="M447" s="231"/>
      <c r="N447" s="237"/>
      <c r="O447" s="296">
        <v>305000000</v>
      </c>
      <c r="P447" s="56"/>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c r="CA447" s="24"/>
      <c r="CB447" s="24"/>
      <c r="CC447" s="24"/>
      <c r="CD447" s="24"/>
      <c r="CE447" s="24"/>
      <c r="CF447" s="24"/>
      <c r="CG447" s="24"/>
      <c r="CH447" s="24"/>
      <c r="CI447" s="24"/>
      <c r="CJ447" s="24"/>
      <c r="CK447" s="24"/>
      <c r="CL447" s="24"/>
      <c r="CM447" s="24"/>
      <c r="CN447" s="24"/>
      <c r="CO447" s="24"/>
      <c r="CP447" s="24"/>
      <c r="CQ447" s="24"/>
      <c r="CR447" s="24"/>
      <c r="CS447" s="24"/>
      <c r="CT447" s="24"/>
      <c r="CU447" s="24"/>
      <c r="CV447" s="24"/>
      <c r="CW447" s="24"/>
      <c r="CX447" s="24"/>
      <c r="CY447" s="24"/>
      <c r="CZ447" s="24"/>
      <c r="DA447" s="24"/>
      <c r="DB447" s="24"/>
      <c r="DC447" s="24"/>
      <c r="DD447" s="24"/>
      <c r="DE447" s="24"/>
      <c r="DF447" s="24"/>
      <c r="DG447" s="24"/>
      <c r="DH447" s="24"/>
      <c r="DI447" s="24"/>
      <c r="DJ447" s="24"/>
      <c r="DK447" s="24"/>
    </row>
    <row r="448" spans="1:115" s="21" customFormat="1" ht="72" customHeight="1">
      <c r="A448" s="312">
        <v>77</v>
      </c>
      <c r="B448" s="313"/>
      <c r="C448" s="232" t="s">
        <v>1680</v>
      </c>
      <c r="D448" s="211" t="s">
        <v>1681</v>
      </c>
      <c r="E448" s="211" t="s">
        <v>1682</v>
      </c>
      <c r="F448" s="212" t="s">
        <v>1683</v>
      </c>
      <c r="G448" s="210" t="s">
        <v>1684</v>
      </c>
      <c r="H448" s="211"/>
      <c r="I448" s="213"/>
      <c r="J448" s="211" t="s">
        <v>192</v>
      </c>
      <c r="K448" s="214">
        <v>43703</v>
      </c>
      <c r="L448" s="211" t="s">
        <v>1685</v>
      </c>
      <c r="M448" s="231"/>
      <c r="N448" s="237"/>
      <c r="O448" s="296">
        <v>174000000</v>
      </c>
      <c r="P448" s="56"/>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c r="CA448" s="24"/>
      <c r="CB448" s="24"/>
      <c r="CC448" s="24"/>
      <c r="CD448" s="24"/>
      <c r="CE448" s="24"/>
      <c r="CF448" s="24"/>
      <c r="CG448" s="24"/>
      <c r="CH448" s="24"/>
      <c r="CI448" s="24"/>
      <c r="CJ448" s="24"/>
      <c r="CK448" s="24"/>
      <c r="CL448" s="24"/>
      <c r="CM448" s="24"/>
      <c r="CN448" s="24"/>
      <c r="CO448" s="24"/>
      <c r="CP448" s="24"/>
      <c r="CQ448" s="24"/>
      <c r="CR448" s="24"/>
      <c r="CS448" s="24"/>
      <c r="CT448" s="24"/>
      <c r="CU448" s="24"/>
      <c r="CV448" s="24"/>
      <c r="CW448" s="24"/>
      <c r="CX448" s="24"/>
      <c r="CY448" s="24"/>
      <c r="CZ448" s="24"/>
      <c r="DA448" s="24"/>
      <c r="DB448" s="24"/>
      <c r="DC448" s="24"/>
      <c r="DD448" s="24"/>
      <c r="DE448" s="24"/>
      <c r="DF448" s="24"/>
      <c r="DG448" s="24"/>
      <c r="DH448" s="24"/>
      <c r="DI448" s="24"/>
      <c r="DJ448" s="24"/>
      <c r="DK448" s="24"/>
    </row>
    <row r="449" spans="1:115" s="21" customFormat="1" ht="73.5" customHeight="1">
      <c r="A449" s="312">
        <v>78</v>
      </c>
      <c r="B449" s="313"/>
      <c r="C449" s="232" t="s">
        <v>1680</v>
      </c>
      <c r="D449" s="211" t="s">
        <v>1681</v>
      </c>
      <c r="E449" s="211" t="s">
        <v>1682</v>
      </c>
      <c r="F449" s="212" t="s">
        <v>1686</v>
      </c>
      <c r="G449" s="210" t="s">
        <v>1687</v>
      </c>
      <c r="H449" s="211"/>
      <c r="I449" s="213"/>
      <c r="J449" s="211" t="s">
        <v>192</v>
      </c>
      <c r="K449" s="214">
        <v>43703</v>
      </c>
      <c r="L449" s="211" t="s">
        <v>1688</v>
      </c>
      <c r="M449" s="231"/>
      <c r="N449" s="237"/>
      <c r="O449" s="296">
        <v>8700000</v>
      </c>
      <c r="P449" s="56"/>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c r="CA449" s="24"/>
      <c r="CB449" s="24"/>
      <c r="CC449" s="24"/>
      <c r="CD449" s="24"/>
      <c r="CE449" s="24"/>
      <c r="CF449" s="24"/>
      <c r="CG449" s="24"/>
      <c r="CH449" s="24"/>
      <c r="CI449" s="24"/>
      <c r="CJ449" s="24"/>
      <c r="CK449" s="24"/>
      <c r="CL449" s="24"/>
      <c r="CM449" s="24"/>
      <c r="CN449" s="24"/>
      <c r="CO449" s="24"/>
      <c r="CP449" s="24"/>
      <c r="CQ449" s="24"/>
      <c r="CR449" s="24"/>
      <c r="CS449" s="24"/>
      <c r="CT449" s="24"/>
      <c r="CU449" s="24"/>
      <c r="CV449" s="24"/>
      <c r="CW449" s="24"/>
      <c r="CX449" s="24"/>
      <c r="CY449" s="24"/>
      <c r="CZ449" s="24"/>
      <c r="DA449" s="24"/>
      <c r="DB449" s="24"/>
      <c r="DC449" s="24"/>
      <c r="DD449" s="24"/>
      <c r="DE449" s="24"/>
      <c r="DF449" s="24"/>
      <c r="DG449" s="24"/>
      <c r="DH449" s="24"/>
      <c r="DI449" s="24"/>
      <c r="DJ449" s="24"/>
      <c r="DK449" s="24"/>
    </row>
    <row r="450" spans="1:115" s="21" customFormat="1" ht="68.25" customHeight="1">
      <c r="A450" s="312">
        <v>79</v>
      </c>
      <c r="B450" s="313"/>
      <c r="C450" s="232" t="s">
        <v>2957</v>
      </c>
      <c r="D450" s="211" t="s">
        <v>2958</v>
      </c>
      <c r="E450" s="211" t="s">
        <v>2959</v>
      </c>
      <c r="F450" s="212" t="s">
        <v>2960</v>
      </c>
      <c r="G450" s="210" t="s">
        <v>2961</v>
      </c>
      <c r="H450" s="211" t="s">
        <v>192</v>
      </c>
      <c r="I450" s="213"/>
      <c r="J450" s="211"/>
      <c r="K450" s="214">
        <v>44265</v>
      </c>
      <c r="L450" s="211" t="s">
        <v>2962</v>
      </c>
      <c r="M450" s="231"/>
      <c r="N450" s="237"/>
      <c r="O450" s="296">
        <v>5160000</v>
      </c>
      <c r="P450" s="56"/>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c r="CA450" s="24"/>
      <c r="CB450" s="24"/>
      <c r="CC450" s="24"/>
      <c r="CD450" s="24"/>
      <c r="CE450" s="24"/>
      <c r="CF450" s="24"/>
      <c r="CG450" s="24"/>
      <c r="CH450" s="24"/>
      <c r="CI450" s="24"/>
      <c r="CJ450" s="24"/>
      <c r="CK450" s="24"/>
      <c r="CL450" s="24"/>
      <c r="CM450" s="24"/>
      <c r="CN450" s="24"/>
      <c r="CO450" s="24"/>
      <c r="CP450" s="24"/>
      <c r="CQ450" s="24"/>
      <c r="CR450" s="24"/>
      <c r="CS450" s="24"/>
      <c r="CT450" s="24"/>
      <c r="CU450" s="24"/>
      <c r="CV450" s="24"/>
      <c r="CW450" s="24"/>
      <c r="CX450" s="24"/>
      <c r="CY450" s="24"/>
      <c r="CZ450" s="24"/>
      <c r="DA450" s="24"/>
      <c r="DB450" s="24"/>
      <c r="DC450" s="24"/>
      <c r="DD450" s="24"/>
      <c r="DE450" s="24"/>
      <c r="DF450" s="24"/>
      <c r="DG450" s="24"/>
      <c r="DH450" s="24"/>
      <c r="DI450" s="24"/>
      <c r="DJ450" s="24"/>
      <c r="DK450" s="24"/>
    </row>
    <row r="451" spans="1:115" s="21" customFormat="1" ht="65.25" customHeight="1">
      <c r="A451" s="312">
        <v>80</v>
      </c>
      <c r="B451" s="313"/>
      <c r="C451" s="232" t="s">
        <v>1878</v>
      </c>
      <c r="D451" s="211" t="s">
        <v>1879</v>
      </c>
      <c r="E451" s="211" t="s">
        <v>1880</v>
      </c>
      <c r="F451" s="212" t="s">
        <v>1881</v>
      </c>
      <c r="G451" s="210" t="s">
        <v>1882</v>
      </c>
      <c r="H451" s="211" t="s">
        <v>192</v>
      </c>
      <c r="I451" s="213"/>
      <c r="J451" s="211"/>
      <c r="K451" s="214">
        <v>43887</v>
      </c>
      <c r="L451" s="211" t="s">
        <v>1883</v>
      </c>
      <c r="M451" s="231"/>
      <c r="N451" s="237"/>
      <c r="O451" s="296">
        <v>126947000</v>
      </c>
      <c r="P451" s="56"/>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c r="CA451" s="24"/>
      <c r="CB451" s="24"/>
      <c r="CC451" s="24"/>
      <c r="CD451" s="24"/>
      <c r="CE451" s="24"/>
      <c r="CF451" s="24"/>
      <c r="CG451" s="24"/>
      <c r="CH451" s="24"/>
      <c r="CI451" s="24"/>
      <c r="CJ451" s="24"/>
      <c r="CK451" s="24"/>
      <c r="CL451" s="24"/>
      <c r="CM451" s="24"/>
      <c r="CN451" s="24"/>
      <c r="CO451" s="24"/>
      <c r="CP451" s="24"/>
      <c r="CQ451" s="24"/>
      <c r="CR451" s="24"/>
      <c r="CS451" s="24"/>
      <c r="CT451" s="24"/>
      <c r="CU451" s="24"/>
      <c r="CV451" s="24"/>
      <c r="CW451" s="24"/>
      <c r="CX451" s="24"/>
      <c r="CY451" s="24"/>
      <c r="CZ451" s="24"/>
      <c r="DA451" s="24"/>
      <c r="DB451" s="24"/>
      <c r="DC451" s="24"/>
      <c r="DD451" s="24"/>
      <c r="DE451" s="24"/>
      <c r="DF451" s="24"/>
      <c r="DG451" s="24"/>
      <c r="DH451" s="24"/>
      <c r="DI451" s="24"/>
      <c r="DJ451" s="24"/>
      <c r="DK451" s="24"/>
    </row>
    <row r="452" spans="1:115" s="21" customFormat="1" ht="66.75" customHeight="1">
      <c r="A452" s="312">
        <v>81</v>
      </c>
      <c r="B452" s="313"/>
      <c r="C452" s="232" t="s">
        <v>1155</v>
      </c>
      <c r="D452" s="211" t="s">
        <v>2101</v>
      </c>
      <c r="E452" s="211" t="s">
        <v>2102</v>
      </c>
      <c r="F452" s="212" t="s">
        <v>2103</v>
      </c>
      <c r="G452" s="210" t="s">
        <v>2104</v>
      </c>
      <c r="H452" s="211" t="s">
        <v>192</v>
      </c>
      <c r="I452" s="213"/>
      <c r="J452" s="211"/>
      <c r="K452" s="214">
        <v>44021</v>
      </c>
      <c r="L452" s="211" t="s">
        <v>2105</v>
      </c>
      <c r="M452" s="231"/>
      <c r="N452" s="237"/>
      <c r="O452" s="296">
        <v>28025000</v>
      </c>
      <c r="P452" s="56"/>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c r="CA452" s="24"/>
      <c r="CB452" s="24"/>
      <c r="CC452" s="24"/>
      <c r="CD452" s="24"/>
      <c r="CE452" s="24"/>
      <c r="CF452" s="24"/>
      <c r="CG452" s="24"/>
      <c r="CH452" s="24"/>
      <c r="CI452" s="24"/>
      <c r="CJ452" s="24"/>
      <c r="CK452" s="24"/>
      <c r="CL452" s="24"/>
      <c r="CM452" s="24"/>
      <c r="CN452" s="24"/>
      <c r="CO452" s="24"/>
      <c r="CP452" s="24"/>
      <c r="CQ452" s="24"/>
      <c r="CR452" s="24"/>
      <c r="CS452" s="24"/>
      <c r="CT452" s="24"/>
      <c r="CU452" s="24"/>
      <c r="CV452" s="24"/>
      <c r="CW452" s="24"/>
      <c r="CX452" s="24"/>
      <c r="CY452" s="24"/>
      <c r="CZ452" s="24"/>
      <c r="DA452" s="24"/>
      <c r="DB452" s="24"/>
      <c r="DC452" s="24"/>
      <c r="DD452" s="24"/>
      <c r="DE452" s="24"/>
      <c r="DF452" s="24"/>
      <c r="DG452" s="24"/>
      <c r="DH452" s="24"/>
      <c r="DI452" s="24"/>
      <c r="DJ452" s="24"/>
      <c r="DK452" s="24"/>
    </row>
    <row r="453" spans="1:115" s="21" customFormat="1" ht="74.25" customHeight="1">
      <c r="A453" s="312">
        <v>82</v>
      </c>
      <c r="B453" s="313"/>
      <c r="C453" s="232" t="s">
        <v>2106</v>
      </c>
      <c r="D453" s="211" t="s">
        <v>1689</v>
      </c>
      <c r="E453" s="211" t="s">
        <v>2107</v>
      </c>
      <c r="F453" s="212" t="s">
        <v>2108</v>
      </c>
      <c r="G453" s="210" t="s">
        <v>3285</v>
      </c>
      <c r="H453" s="211" t="s">
        <v>192</v>
      </c>
      <c r="I453" s="213"/>
      <c r="J453" s="211"/>
      <c r="K453" s="214">
        <v>44018</v>
      </c>
      <c r="L453" s="211" t="s">
        <v>2109</v>
      </c>
      <c r="M453" s="231"/>
      <c r="N453" s="237"/>
      <c r="O453" s="296">
        <v>8399317000</v>
      </c>
      <c r="P453" s="56"/>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c r="CA453" s="24"/>
      <c r="CB453" s="24"/>
      <c r="CC453" s="24"/>
      <c r="CD453" s="24"/>
      <c r="CE453" s="24"/>
      <c r="CF453" s="24"/>
      <c r="CG453" s="24"/>
      <c r="CH453" s="24"/>
      <c r="CI453" s="24"/>
      <c r="CJ453" s="24"/>
      <c r="CK453" s="24"/>
      <c r="CL453" s="24"/>
      <c r="CM453" s="24"/>
      <c r="CN453" s="24"/>
      <c r="CO453" s="24"/>
      <c r="CP453" s="24"/>
      <c r="CQ453" s="24"/>
      <c r="CR453" s="24"/>
      <c r="CS453" s="24"/>
      <c r="CT453" s="24"/>
      <c r="CU453" s="24"/>
      <c r="CV453" s="24"/>
      <c r="CW453" s="24"/>
      <c r="CX453" s="24"/>
      <c r="CY453" s="24"/>
      <c r="CZ453" s="24"/>
      <c r="DA453" s="24"/>
      <c r="DB453" s="24"/>
      <c r="DC453" s="24"/>
      <c r="DD453" s="24"/>
      <c r="DE453" s="24"/>
      <c r="DF453" s="24"/>
      <c r="DG453" s="24"/>
      <c r="DH453" s="24"/>
      <c r="DI453" s="24"/>
      <c r="DJ453" s="24"/>
      <c r="DK453" s="24"/>
    </row>
    <row r="454" spans="1:115" s="21" customFormat="1" ht="72.75" customHeight="1">
      <c r="A454" s="312">
        <v>83</v>
      </c>
      <c r="B454" s="313"/>
      <c r="C454" s="232" t="s">
        <v>2963</v>
      </c>
      <c r="D454" s="211" t="s">
        <v>2964</v>
      </c>
      <c r="E454" s="211" t="s">
        <v>2965</v>
      </c>
      <c r="F454" s="212" t="s">
        <v>2966</v>
      </c>
      <c r="G454" s="210" t="s">
        <v>3284</v>
      </c>
      <c r="H454" s="211" t="s">
        <v>192</v>
      </c>
      <c r="I454" s="213"/>
      <c r="J454" s="211"/>
      <c r="K454" s="214">
        <v>44354</v>
      </c>
      <c r="L454" s="211" t="s">
        <v>2967</v>
      </c>
      <c r="M454" s="231"/>
      <c r="N454" s="237"/>
      <c r="O454" s="296">
        <v>600000000</v>
      </c>
      <c r="P454" s="56"/>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c r="CA454" s="24"/>
      <c r="CB454" s="24"/>
      <c r="CC454" s="24"/>
      <c r="CD454" s="24"/>
      <c r="CE454" s="24"/>
      <c r="CF454" s="24"/>
      <c r="CG454" s="24"/>
      <c r="CH454" s="24"/>
      <c r="CI454" s="24"/>
      <c r="CJ454" s="24"/>
      <c r="CK454" s="24"/>
      <c r="CL454" s="24"/>
      <c r="CM454" s="24"/>
      <c r="CN454" s="24"/>
      <c r="CO454" s="24"/>
      <c r="CP454" s="24"/>
      <c r="CQ454" s="24"/>
      <c r="CR454" s="24"/>
      <c r="CS454" s="24"/>
      <c r="CT454" s="24"/>
      <c r="CU454" s="24"/>
      <c r="CV454" s="24"/>
      <c r="CW454" s="24"/>
      <c r="CX454" s="24"/>
      <c r="CY454" s="24"/>
      <c r="CZ454" s="24"/>
      <c r="DA454" s="24"/>
      <c r="DB454" s="24"/>
      <c r="DC454" s="24"/>
      <c r="DD454" s="24"/>
      <c r="DE454" s="24"/>
      <c r="DF454" s="24"/>
      <c r="DG454" s="24"/>
      <c r="DH454" s="24"/>
      <c r="DI454" s="24"/>
      <c r="DJ454" s="24"/>
      <c r="DK454" s="24"/>
    </row>
    <row r="455" spans="1:115" s="21" customFormat="1" ht="70.5" customHeight="1">
      <c r="A455" s="312">
        <v>84</v>
      </c>
      <c r="B455" s="313"/>
      <c r="C455" s="232" t="s">
        <v>2110</v>
      </c>
      <c r="D455" s="211" t="s">
        <v>2111</v>
      </c>
      <c r="E455" s="211" t="s">
        <v>2112</v>
      </c>
      <c r="F455" s="212" t="s">
        <v>2113</v>
      </c>
      <c r="G455" s="210" t="s">
        <v>2114</v>
      </c>
      <c r="H455" s="211" t="s">
        <v>192</v>
      </c>
      <c r="I455" s="213"/>
      <c r="J455" s="211"/>
      <c r="K455" s="214">
        <v>44036</v>
      </c>
      <c r="L455" s="211" t="s">
        <v>2115</v>
      </c>
      <c r="M455" s="231"/>
      <c r="N455" s="237"/>
      <c r="O455" s="296">
        <v>22822540000</v>
      </c>
      <c r="P455" s="56"/>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c r="CA455" s="24"/>
      <c r="CB455" s="24"/>
      <c r="CC455" s="24"/>
      <c r="CD455" s="24"/>
      <c r="CE455" s="24"/>
      <c r="CF455" s="24"/>
      <c r="CG455" s="24"/>
      <c r="CH455" s="24"/>
      <c r="CI455" s="24"/>
      <c r="CJ455" s="24"/>
      <c r="CK455" s="24"/>
      <c r="CL455" s="24"/>
      <c r="CM455" s="24"/>
      <c r="CN455" s="24"/>
      <c r="CO455" s="24"/>
      <c r="CP455" s="24"/>
      <c r="CQ455" s="24"/>
      <c r="CR455" s="24"/>
      <c r="CS455" s="24"/>
      <c r="CT455" s="24"/>
      <c r="CU455" s="24"/>
      <c r="CV455" s="24"/>
      <c r="CW455" s="24"/>
      <c r="CX455" s="24"/>
      <c r="CY455" s="24"/>
      <c r="CZ455" s="24"/>
      <c r="DA455" s="24"/>
      <c r="DB455" s="24"/>
      <c r="DC455" s="24"/>
      <c r="DD455" s="24"/>
      <c r="DE455" s="24"/>
      <c r="DF455" s="24"/>
      <c r="DG455" s="24"/>
      <c r="DH455" s="24"/>
      <c r="DI455" s="24"/>
      <c r="DJ455" s="24"/>
      <c r="DK455" s="24"/>
    </row>
    <row r="456" spans="1:115" s="21" customFormat="1" ht="71.25" customHeight="1">
      <c r="A456" s="312">
        <v>85</v>
      </c>
      <c r="B456" s="313"/>
      <c r="C456" s="232" t="s">
        <v>2116</v>
      </c>
      <c r="D456" s="211" t="s">
        <v>2117</v>
      </c>
      <c r="E456" s="211" t="s">
        <v>2118</v>
      </c>
      <c r="F456" s="212" t="s">
        <v>2119</v>
      </c>
      <c r="G456" s="210" t="s">
        <v>2120</v>
      </c>
      <c r="H456" s="211"/>
      <c r="I456" s="213"/>
      <c r="J456" s="211" t="s">
        <v>192</v>
      </c>
      <c r="K456" s="214">
        <v>44036</v>
      </c>
      <c r="L456" s="211" t="s">
        <v>2121</v>
      </c>
      <c r="M456" s="231"/>
      <c r="N456" s="237"/>
      <c r="O456" s="296">
        <v>47279000</v>
      </c>
      <c r="P456" s="56"/>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c r="CA456" s="24"/>
      <c r="CB456" s="24"/>
      <c r="CC456" s="24"/>
      <c r="CD456" s="24"/>
      <c r="CE456" s="24"/>
      <c r="CF456" s="24"/>
      <c r="CG456" s="24"/>
      <c r="CH456" s="24"/>
      <c r="CI456" s="24"/>
      <c r="CJ456" s="24"/>
      <c r="CK456" s="24"/>
      <c r="CL456" s="24"/>
      <c r="CM456" s="24"/>
      <c r="CN456" s="24"/>
      <c r="CO456" s="24"/>
      <c r="CP456" s="24"/>
      <c r="CQ456" s="24"/>
      <c r="CR456" s="24"/>
      <c r="CS456" s="24"/>
      <c r="CT456" s="24"/>
      <c r="CU456" s="24"/>
      <c r="CV456" s="24"/>
      <c r="CW456" s="24"/>
      <c r="CX456" s="24"/>
      <c r="CY456" s="24"/>
      <c r="CZ456" s="24"/>
      <c r="DA456" s="24"/>
      <c r="DB456" s="24"/>
      <c r="DC456" s="24"/>
      <c r="DD456" s="24"/>
      <c r="DE456" s="24"/>
      <c r="DF456" s="24"/>
      <c r="DG456" s="24"/>
      <c r="DH456" s="24"/>
      <c r="DI456" s="24"/>
      <c r="DJ456" s="24"/>
      <c r="DK456" s="24"/>
    </row>
    <row r="457" spans="1:115" s="21" customFormat="1" ht="71.25" customHeight="1">
      <c r="A457" s="312">
        <v>86</v>
      </c>
      <c r="B457" s="313"/>
      <c r="C457" s="232" t="s">
        <v>2116</v>
      </c>
      <c r="D457" s="211" t="s">
        <v>2117</v>
      </c>
      <c r="E457" s="211" t="s">
        <v>2118</v>
      </c>
      <c r="F457" s="212" t="s">
        <v>2122</v>
      </c>
      <c r="G457" s="210" t="s">
        <v>2123</v>
      </c>
      <c r="H457" s="211"/>
      <c r="I457" s="213"/>
      <c r="J457" s="211" t="s">
        <v>192</v>
      </c>
      <c r="K457" s="214">
        <v>44036</v>
      </c>
      <c r="L457" s="211" t="s">
        <v>2124</v>
      </c>
      <c r="M457" s="231"/>
      <c r="N457" s="237"/>
      <c r="O457" s="296">
        <v>1175968000</v>
      </c>
      <c r="P457" s="56"/>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c r="CA457" s="24"/>
      <c r="CB457" s="24"/>
      <c r="CC457" s="24"/>
      <c r="CD457" s="24"/>
      <c r="CE457" s="24"/>
      <c r="CF457" s="24"/>
      <c r="CG457" s="24"/>
      <c r="CH457" s="24"/>
      <c r="CI457" s="24"/>
      <c r="CJ457" s="24"/>
      <c r="CK457" s="24"/>
      <c r="CL457" s="24"/>
      <c r="CM457" s="24"/>
      <c r="CN457" s="24"/>
      <c r="CO457" s="24"/>
      <c r="CP457" s="24"/>
      <c r="CQ457" s="24"/>
      <c r="CR457" s="24"/>
      <c r="CS457" s="24"/>
      <c r="CT457" s="24"/>
      <c r="CU457" s="24"/>
      <c r="CV457" s="24"/>
      <c r="CW457" s="24"/>
      <c r="CX457" s="24"/>
      <c r="CY457" s="24"/>
      <c r="CZ457" s="24"/>
      <c r="DA457" s="24"/>
      <c r="DB457" s="24"/>
      <c r="DC457" s="24"/>
      <c r="DD457" s="24"/>
      <c r="DE457" s="24"/>
      <c r="DF457" s="24"/>
      <c r="DG457" s="24"/>
      <c r="DH457" s="24"/>
      <c r="DI457" s="24"/>
      <c r="DJ457" s="24"/>
      <c r="DK457" s="24"/>
    </row>
    <row r="458" spans="1:115" s="21" customFormat="1" ht="71.25" customHeight="1">
      <c r="A458" s="312">
        <v>87</v>
      </c>
      <c r="B458" s="313"/>
      <c r="C458" s="234" t="s">
        <v>2588</v>
      </c>
      <c r="D458" s="211" t="s">
        <v>2589</v>
      </c>
      <c r="E458" s="211" t="s">
        <v>2590</v>
      </c>
      <c r="F458" s="212" t="s">
        <v>2594</v>
      </c>
      <c r="G458" s="210" t="s">
        <v>2595</v>
      </c>
      <c r="H458" s="211"/>
      <c r="I458" s="213"/>
      <c r="J458" s="211" t="s">
        <v>192</v>
      </c>
      <c r="K458" s="214">
        <v>44095</v>
      </c>
      <c r="L458" s="211" t="s">
        <v>2596</v>
      </c>
      <c r="M458" s="231"/>
      <c r="N458" s="237"/>
      <c r="O458" s="296">
        <v>1949204400</v>
      </c>
      <c r="P458" s="56"/>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c r="CA458" s="24"/>
      <c r="CB458" s="24"/>
      <c r="CC458" s="24"/>
      <c r="CD458" s="24"/>
      <c r="CE458" s="24"/>
      <c r="CF458" s="24"/>
      <c r="CG458" s="24"/>
      <c r="CH458" s="24"/>
      <c r="CI458" s="24"/>
      <c r="CJ458" s="24"/>
      <c r="CK458" s="24"/>
      <c r="CL458" s="24"/>
      <c r="CM458" s="24"/>
      <c r="CN458" s="24"/>
      <c r="CO458" s="24"/>
      <c r="CP458" s="24"/>
      <c r="CQ458" s="24"/>
      <c r="CR458" s="24"/>
      <c r="CS458" s="24"/>
      <c r="CT458" s="24"/>
      <c r="CU458" s="24"/>
      <c r="CV458" s="24"/>
      <c r="CW458" s="24"/>
      <c r="CX458" s="24"/>
      <c r="CY458" s="24"/>
      <c r="CZ458" s="24"/>
      <c r="DA458" s="24"/>
      <c r="DB458" s="24"/>
      <c r="DC458" s="24"/>
      <c r="DD458" s="24"/>
      <c r="DE458" s="24"/>
      <c r="DF458" s="24"/>
      <c r="DG458" s="24"/>
      <c r="DH458" s="24"/>
      <c r="DI458" s="24"/>
      <c r="DJ458" s="24"/>
      <c r="DK458" s="24"/>
    </row>
    <row r="459" spans="1:115" s="21" customFormat="1" ht="71.25" customHeight="1">
      <c r="A459" s="312">
        <v>88</v>
      </c>
      <c r="B459" s="313"/>
      <c r="C459" s="14" t="s">
        <v>1750</v>
      </c>
      <c r="D459" s="11" t="s">
        <v>1751</v>
      </c>
      <c r="E459" s="11" t="s">
        <v>1752</v>
      </c>
      <c r="F459" s="11" t="s">
        <v>2153</v>
      </c>
      <c r="G459" s="215" t="s">
        <v>2154</v>
      </c>
      <c r="H459" s="65"/>
      <c r="I459" s="11"/>
      <c r="J459" s="65" t="s">
        <v>192</v>
      </c>
      <c r="K459" s="67">
        <v>44048</v>
      </c>
      <c r="L459" s="142" t="s">
        <v>2155</v>
      </c>
      <c r="M459" s="11"/>
      <c r="N459" s="235"/>
      <c r="O459" s="296">
        <v>322660682</v>
      </c>
      <c r="P459" s="56"/>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c r="CA459" s="24"/>
      <c r="CB459" s="24"/>
      <c r="CC459" s="24"/>
      <c r="CD459" s="24"/>
      <c r="CE459" s="24"/>
      <c r="CF459" s="24"/>
      <c r="CG459" s="24"/>
      <c r="CH459" s="24"/>
      <c r="CI459" s="24"/>
      <c r="CJ459" s="24"/>
      <c r="CK459" s="24"/>
      <c r="CL459" s="24"/>
      <c r="CM459" s="24"/>
      <c r="CN459" s="24"/>
      <c r="CO459" s="24"/>
      <c r="CP459" s="24"/>
      <c r="CQ459" s="24"/>
      <c r="CR459" s="24"/>
      <c r="CS459" s="24"/>
      <c r="CT459" s="24"/>
      <c r="CU459" s="24"/>
      <c r="CV459" s="24"/>
      <c r="CW459" s="24"/>
      <c r="CX459" s="24"/>
      <c r="CY459" s="24"/>
      <c r="CZ459" s="24"/>
      <c r="DA459" s="24"/>
      <c r="DB459" s="24"/>
      <c r="DC459" s="24"/>
      <c r="DD459" s="24"/>
      <c r="DE459" s="24"/>
      <c r="DF459" s="24"/>
      <c r="DG459" s="24"/>
      <c r="DH459" s="24"/>
      <c r="DI459" s="24"/>
      <c r="DJ459" s="24"/>
      <c r="DK459" s="24"/>
    </row>
    <row r="460" spans="1:115" s="21" customFormat="1" ht="71.25" customHeight="1">
      <c r="A460" s="312">
        <v>89</v>
      </c>
      <c r="B460" s="313"/>
      <c r="C460" s="14" t="s">
        <v>2156</v>
      </c>
      <c r="D460" s="11" t="s">
        <v>2157</v>
      </c>
      <c r="E460" s="11" t="s">
        <v>2158</v>
      </c>
      <c r="F460" s="11" t="s">
        <v>2159</v>
      </c>
      <c r="G460" s="215" t="s">
        <v>2160</v>
      </c>
      <c r="H460" s="65" t="s">
        <v>192</v>
      </c>
      <c r="I460" s="11"/>
      <c r="J460" s="65"/>
      <c r="K460" s="67">
        <v>44068</v>
      </c>
      <c r="L460" s="142" t="s">
        <v>2161</v>
      </c>
      <c r="M460" s="11"/>
      <c r="N460" s="235"/>
      <c r="O460" s="296">
        <v>2130000000</v>
      </c>
      <c r="P460" s="56"/>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c r="CA460" s="24"/>
      <c r="CB460" s="24"/>
      <c r="CC460" s="24"/>
      <c r="CD460" s="24"/>
      <c r="CE460" s="24"/>
      <c r="CF460" s="24"/>
      <c r="CG460" s="24"/>
      <c r="CH460" s="24"/>
      <c r="CI460" s="24"/>
      <c r="CJ460" s="24"/>
      <c r="CK460" s="24"/>
      <c r="CL460" s="24"/>
      <c r="CM460" s="24"/>
      <c r="CN460" s="24"/>
      <c r="CO460" s="24"/>
      <c r="CP460" s="24"/>
      <c r="CQ460" s="24"/>
      <c r="CR460" s="24"/>
      <c r="CS460" s="24"/>
      <c r="CT460" s="24"/>
      <c r="CU460" s="24"/>
      <c r="CV460" s="24"/>
      <c r="CW460" s="24"/>
      <c r="CX460" s="24"/>
      <c r="CY460" s="24"/>
      <c r="CZ460" s="24"/>
      <c r="DA460" s="24"/>
      <c r="DB460" s="24"/>
      <c r="DC460" s="24"/>
      <c r="DD460" s="24"/>
      <c r="DE460" s="24"/>
      <c r="DF460" s="24"/>
      <c r="DG460" s="24"/>
      <c r="DH460" s="24"/>
      <c r="DI460" s="24"/>
      <c r="DJ460" s="24"/>
      <c r="DK460" s="24"/>
    </row>
    <row r="461" spans="1:115" s="21" customFormat="1" ht="71.25" customHeight="1">
      <c r="A461" s="312">
        <v>90</v>
      </c>
      <c r="B461" s="313"/>
      <c r="C461" s="234" t="s">
        <v>3153</v>
      </c>
      <c r="D461" s="211" t="s">
        <v>3154</v>
      </c>
      <c r="E461" s="211" t="s">
        <v>3155</v>
      </c>
      <c r="F461" s="212" t="s">
        <v>3159</v>
      </c>
      <c r="G461" s="210" t="s">
        <v>3160</v>
      </c>
      <c r="H461" s="211"/>
      <c r="I461" s="213"/>
      <c r="J461" s="211" t="s">
        <v>192</v>
      </c>
      <c r="K461" s="214">
        <v>44426</v>
      </c>
      <c r="L461" s="211" t="s">
        <v>3161</v>
      </c>
      <c r="M461" s="231"/>
      <c r="N461" s="237"/>
      <c r="O461" s="296">
        <v>9038701</v>
      </c>
      <c r="P461" s="56"/>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7"/>
      <c r="AL461" s="107"/>
      <c r="AM461" s="107"/>
      <c r="AN461" s="107"/>
      <c r="AO461" s="107"/>
      <c r="AP461" s="107"/>
      <c r="AQ461" s="107"/>
      <c r="AR461" s="107"/>
      <c r="AS461" s="107"/>
      <c r="AT461" s="107"/>
      <c r="AU461" s="107"/>
      <c r="AV461" s="107"/>
      <c r="AW461" s="107"/>
      <c r="AX461" s="107"/>
      <c r="AY461" s="107"/>
      <c r="AZ461" s="107"/>
      <c r="BA461" s="107"/>
      <c r="BB461" s="107"/>
      <c r="BC461" s="107"/>
      <c r="BD461" s="107"/>
      <c r="BE461" s="107"/>
      <c r="BF461" s="107"/>
      <c r="BG461" s="107"/>
      <c r="BH461" s="107"/>
      <c r="BI461" s="107"/>
      <c r="BJ461" s="107"/>
      <c r="BK461" s="107"/>
      <c r="BL461" s="107"/>
      <c r="BM461" s="107"/>
      <c r="BN461" s="107"/>
      <c r="BO461" s="107"/>
      <c r="BP461" s="107"/>
      <c r="BQ461" s="107"/>
      <c r="BR461" s="107"/>
      <c r="BS461" s="107"/>
      <c r="BT461" s="107"/>
      <c r="BU461" s="107"/>
      <c r="BV461" s="107"/>
      <c r="BW461" s="107"/>
      <c r="BX461" s="107"/>
      <c r="BY461" s="107"/>
      <c r="BZ461" s="107"/>
      <c r="CA461" s="107"/>
      <c r="CB461" s="107"/>
      <c r="CC461" s="107"/>
      <c r="CD461" s="107"/>
      <c r="CE461" s="107"/>
      <c r="CF461" s="107"/>
      <c r="CG461" s="107"/>
      <c r="CH461" s="107"/>
      <c r="CI461" s="107"/>
      <c r="CJ461" s="107"/>
      <c r="CK461" s="107"/>
      <c r="CL461" s="107"/>
      <c r="CM461" s="107"/>
      <c r="CN461" s="107"/>
      <c r="CO461" s="107"/>
      <c r="CP461" s="107"/>
      <c r="CQ461" s="107"/>
      <c r="CR461" s="107"/>
      <c r="CS461" s="107"/>
      <c r="CT461" s="107"/>
      <c r="CU461" s="107"/>
      <c r="CV461" s="107"/>
      <c r="CW461" s="107"/>
      <c r="CX461" s="107"/>
      <c r="CY461" s="107"/>
      <c r="CZ461" s="107"/>
      <c r="DA461" s="107"/>
      <c r="DB461" s="107"/>
      <c r="DC461" s="107"/>
      <c r="DD461" s="107"/>
      <c r="DE461" s="107"/>
      <c r="DF461" s="107"/>
      <c r="DG461" s="107"/>
      <c r="DH461" s="107"/>
      <c r="DI461" s="107"/>
      <c r="DJ461" s="107"/>
      <c r="DK461" s="107"/>
    </row>
    <row r="462" spans="1:115" s="132" customFormat="1" ht="71.25" customHeight="1">
      <c r="A462" s="312">
        <v>91</v>
      </c>
      <c r="B462" s="313"/>
      <c r="C462" s="234" t="s">
        <v>2162</v>
      </c>
      <c r="D462" s="211" t="s">
        <v>2163</v>
      </c>
      <c r="E462" s="211" t="s">
        <v>2164</v>
      </c>
      <c r="F462" s="212" t="s">
        <v>2165</v>
      </c>
      <c r="G462" s="210" t="s">
        <v>2166</v>
      </c>
      <c r="H462" s="211" t="s">
        <v>192</v>
      </c>
      <c r="I462" s="213"/>
      <c r="J462" s="211"/>
      <c r="K462" s="214">
        <v>43990</v>
      </c>
      <c r="L462" s="211" t="s">
        <v>2167</v>
      </c>
      <c r="M462" s="231"/>
      <c r="N462" s="237"/>
      <c r="O462" s="296">
        <v>82161605</v>
      </c>
      <c r="P462" s="56"/>
      <c r="Q462" s="131"/>
      <c r="R462" s="131"/>
      <c r="S462" s="131"/>
      <c r="T462" s="131"/>
      <c r="U462" s="131"/>
      <c r="V462" s="131"/>
      <c r="W462" s="131"/>
      <c r="X462" s="131"/>
      <c r="Y462" s="131"/>
      <c r="Z462" s="131"/>
      <c r="AA462" s="131"/>
      <c r="AB462" s="131"/>
      <c r="AC462" s="131"/>
      <c r="AD462" s="131"/>
      <c r="AE462" s="131"/>
      <c r="AF462" s="131"/>
      <c r="AG462" s="131"/>
      <c r="AH462" s="131"/>
      <c r="AI462" s="131"/>
      <c r="AJ462" s="131"/>
      <c r="AK462" s="131"/>
      <c r="AL462" s="131"/>
      <c r="AM462" s="131"/>
      <c r="AN462" s="131"/>
      <c r="AO462" s="131"/>
      <c r="AP462" s="131"/>
      <c r="AQ462" s="131"/>
      <c r="AR462" s="131"/>
      <c r="AS462" s="131"/>
      <c r="AT462" s="131"/>
      <c r="AU462" s="131"/>
      <c r="AV462" s="131"/>
      <c r="AW462" s="131"/>
      <c r="AX462" s="131"/>
      <c r="AY462" s="131"/>
      <c r="AZ462" s="131"/>
      <c r="BA462" s="131"/>
      <c r="BB462" s="131"/>
      <c r="BC462" s="131"/>
      <c r="BD462" s="131"/>
      <c r="BE462" s="131"/>
      <c r="BF462" s="131"/>
      <c r="BG462" s="131"/>
      <c r="BH462" s="131"/>
      <c r="BI462" s="131"/>
      <c r="BJ462" s="131"/>
      <c r="BK462" s="131"/>
      <c r="BL462" s="131"/>
      <c r="BM462" s="131"/>
      <c r="BN462" s="131"/>
      <c r="BO462" s="131"/>
      <c r="BP462" s="131"/>
      <c r="BQ462" s="131"/>
      <c r="BR462" s="131"/>
      <c r="BS462" s="131"/>
      <c r="BT462" s="131"/>
      <c r="BU462" s="131"/>
      <c r="BV462" s="131"/>
      <c r="BW462" s="131"/>
      <c r="BX462" s="131"/>
      <c r="BY462" s="131"/>
      <c r="BZ462" s="131"/>
      <c r="CA462" s="131"/>
      <c r="CB462" s="131"/>
      <c r="CC462" s="131"/>
      <c r="CD462" s="131"/>
      <c r="CE462" s="131"/>
      <c r="CF462" s="131"/>
      <c r="CG462" s="131"/>
      <c r="CH462" s="131"/>
      <c r="CI462" s="131"/>
      <c r="CJ462" s="131"/>
      <c r="CK462" s="131"/>
      <c r="CL462" s="131"/>
      <c r="CM462" s="131"/>
      <c r="CN462" s="131"/>
      <c r="CO462" s="131"/>
      <c r="CP462" s="131"/>
      <c r="CQ462" s="131"/>
      <c r="CR462" s="131"/>
      <c r="CS462" s="131"/>
      <c r="CT462" s="131"/>
      <c r="CU462" s="131"/>
      <c r="CV462" s="131"/>
      <c r="CW462" s="131"/>
      <c r="CX462" s="131"/>
      <c r="CY462" s="131"/>
      <c r="CZ462" s="131"/>
      <c r="DA462" s="131"/>
      <c r="DB462" s="131"/>
      <c r="DC462" s="131"/>
      <c r="DD462" s="131"/>
      <c r="DE462" s="131"/>
      <c r="DF462" s="131"/>
      <c r="DG462" s="131"/>
      <c r="DH462" s="131"/>
      <c r="DI462" s="131"/>
      <c r="DJ462" s="131"/>
      <c r="DK462" s="131"/>
    </row>
    <row r="463" spans="1:115" s="132" customFormat="1" ht="71.25" customHeight="1">
      <c r="A463" s="312">
        <v>92</v>
      </c>
      <c r="B463" s="313"/>
      <c r="C463" s="234" t="s">
        <v>2968</v>
      </c>
      <c r="D463" s="211" t="s">
        <v>2969</v>
      </c>
      <c r="E463" s="211" t="s">
        <v>2970</v>
      </c>
      <c r="F463" s="212" t="s">
        <v>2971</v>
      </c>
      <c r="G463" s="210" t="s">
        <v>2972</v>
      </c>
      <c r="H463" s="211" t="s">
        <v>192</v>
      </c>
      <c r="I463" s="213"/>
      <c r="J463" s="211"/>
      <c r="K463" s="214">
        <v>44351</v>
      </c>
      <c r="L463" s="211" t="s">
        <v>2973</v>
      </c>
      <c r="M463" s="231"/>
      <c r="N463" s="237"/>
      <c r="O463" s="296">
        <v>45000000</v>
      </c>
      <c r="P463" s="56"/>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31"/>
      <c r="AO463" s="131"/>
      <c r="AP463" s="131"/>
      <c r="AQ463" s="131"/>
      <c r="AR463" s="131"/>
      <c r="AS463" s="131"/>
      <c r="AT463" s="131"/>
      <c r="AU463" s="131"/>
      <c r="AV463" s="131"/>
      <c r="AW463" s="131"/>
      <c r="AX463" s="131"/>
      <c r="AY463" s="131"/>
      <c r="AZ463" s="131"/>
      <c r="BA463" s="131"/>
      <c r="BB463" s="131"/>
      <c r="BC463" s="131"/>
      <c r="BD463" s="131"/>
      <c r="BE463" s="131"/>
      <c r="BF463" s="131"/>
      <c r="BG463" s="131"/>
      <c r="BH463" s="131"/>
      <c r="BI463" s="131"/>
      <c r="BJ463" s="131"/>
      <c r="BK463" s="131"/>
      <c r="BL463" s="131"/>
      <c r="BM463" s="131"/>
      <c r="BN463" s="131"/>
      <c r="BO463" s="131"/>
      <c r="BP463" s="131"/>
      <c r="BQ463" s="131"/>
      <c r="BR463" s="131"/>
      <c r="BS463" s="131"/>
      <c r="BT463" s="131"/>
      <c r="BU463" s="131"/>
      <c r="BV463" s="131"/>
      <c r="BW463" s="131"/>
      <c r="BX463" s="131"/>
      <c r="BY463" s="131"/>
      <c r="BZ463" s="131"/>
      <c r="CA463" s="131"/>
      <c r="CB463" s="131"/>
      <c r="CC463" s="131"/>
      <c r="CD463" s="131"/>
      <c r="CE463" s="131"/>
      <c r="CF463" s="131"/>
      <c r="CG463" s="131"/>
      <c r="CH463" s="131"/>
      <c r="CI463" s="131"/>
      <c r="CJ463" s="131"/>
      <c r="CK463" s="131"/>
      <c r="CL463" s="131"/>
      <c r="CM463" s="131"/>
      <c r="CN463" s="131"/>
      <c r="CO463" s="131"/>
      <c r="CP463" s="131"/>
      <c r="CQ463" s="131"/>
      <c r="CR463" s="131"/>
      <c r="CS463" s="131"/>
      <c r="CT463" s="131"/>
      <c r="CU463" s="131"/>
      <c r="CV463" s="131"/>
      <c r="CW463" s="131"/>
      <c r="CX463" s="131"/>
      <c r="CY463" s="131"/>
      <c r="CZ463" s="131"/>
      <c r="DA463" s="131"/>
      <c r="DB463" s="131"/>
      <c r="DC463" s="131"/>
      <c r="DD463" s="131"/>
      <c r="DE463" s="131"/>
      <c r="DF463" s="131"/>
      <c r="DG463" s="131"/>
      <c r="DH463" s="131"/>
      <c r="DI463" s="131"/>
      <c r="DJ463" s="131"/>
      <c r="DK463" s="131"/>
    </row>
    <row r="464" spans="1:115" s="139" customFormat="1" ht="71.25" customHeight="1">
      <c r="A464" s="312">
        <v>93</v>
      </c>
      <c r="B464" s="313"/>
      <c r="C464" s="234" t="s">
        <v>2968</v>
      </c>
      <c r="D464" s="211" t="s">
        <v>2969</v>
      </c>
      <c r="E464" s="211" t="s">
        <v>2970</v>
      </c>
      <c r="F464" s="212" t="s">
        <v>2974</v>
      </c>
      <c r="G464" s="210" t="s">
        <v>2975</v>
      </c>
      <c r="H464" s="211" t="s">
        <v>192</v>
      </c>
      <c r="I464" s="213"/>
      <c r="J464" s="211"/>
      <c r="K464" s="214">
        <v>44351</v>
      </c>
      <c r="L464" s="211" t="s">
        <v>2976</v>
      </c>
      <c r="M464" s="231"/>
      <c r="N464" s="237"/>
      <c r="O464" s="296">
        <v>1466612</v>
      </c>
      <c r="P464" s="56"/>
      <c r="Q464" s="138"/>
      <c r="R464" s="138"/>
      <c r="S464" s="138"/>
      <c r="T464" s="138"/>
      <c r="U464" s="138"/>
      <c r="V464" s="138"/>
      <c r="W464" s="138"/>
      <c r="X464" s="138"/>
      <c r="Y464" s="138"/>
      <c r="Z464" s="138"/>
      <c r="AA464" s="138"/>
      <c r="AB464" s="138"/>
      <c r="AC464" s="138"/>
      <c r="AD464" s="138"/>
      <c r="AE464" s="138"/>
      <c r="AF464" s="138"/>
      <c r="AG464" s="138"/>
      <c r="AH464" s="138"/>
      <c r="AI464" s="138"/>
      <c r="AJ464" s="138"/>
      <c r="AK464" s="138"/>
      <c r="AL464" s="138"/>
      <c r="AM464" s="138"/>
      <c r="AN464" s="138"/>
      <c r="AO464" s="138"/>
      <c r="AP464" s="138"/>
      <c r="AQ464" s="138"/>
      <c r="AR464" s="138"/>
      <c r="AS464" s="138"/>
      <c r="AT464" s="138"/>
      <c r="AU464" s="138"/>
      <c r="AV464" s="138"/>
      <c r="AW464" s="138"/>
      <c r="AX464" s="138"/>
      <c r="AY464" s="138"/>
      <c r="AZ464" s="138"/>
      <c r="BA464" s="138"/>
      <c r="BB464" s="138"/>
      <c r="BC464" s="138"/>
      <c r="BD464" s="138"/>
      <c r="BE464" s="138"/>
      <c r="BF464" s="138"/>
      <c r="BG464" s="138"/>
      <c r="BH464" s="138"/>
      <c r="BI464" s="138"/>
      <c r="BJ464" s="138"/>
      <c r="BK464" s="138"/>
      <c r="BL464" s="138"/>
      <c r="BM464" s="138"/>
      <c r="BN464" s="138"/>
      <c r="BO464" s="138"/>
      <c r="BP464" s="138"/>
      <c r="BQ464" s="138"/>
      <c r="BR464" s="138"/>
      <c r="BS464" s="138"/>
      <c r="BT464" s="138"/>
      <c r="BU464" s="138"/>
      <c r="BV464" s="138"/>
      <c r="BW464" s="138"/>
      <c r="BX464" s="138"/>
      <c r="BY464" s="138"/>
      <c r="BZ464" s="138"/>
      <c r="CA464" s="138"/>
      <c r="CB464" s="138"/>
      <c r="CC464" s="138"/>
      <c r="CD464" s="138"/>
      <c r="CE464" s="138"/>
      <c r="CF464" s="138"/>
      <c r="CG464" s="138"/>
      <c r="CH464" s="138"/>
      <c r="CI464" s="138"/>
      <c r="CJ464" s="138"/>
      <c r="CK464" s="138"/>
      <c r="CL464" s="138"/>
      <c r="CM464" s="138"/>
      <c r="CN464" s="138"/>
      <c r="CO464" s="138"/>
      <c r="CP464" s="138"/>
      <c r="CQ464" s="138"/>
      <c r="CR464" s="138"/>
      <c r="CS464" s="138"/>
      <c r="CT464" s="138"/>
      <c r="CU464" s="138"/>
      <c r="CV464" s="138"/>
      <c r="CW464" s="138"/>
      <c r="CX464" s="138"/>
      <c r="CY464" s="138"/>
      <c r="CZ464" s="138"/>
      <c r="DA464" s="138"/>
      <c r="DB464" s="138"/>
      <c r="DC464" s="138"/>
      <c r="DD464" s="138"/>
      <c r="DE464" s="138"/>
      <c r="DF464" s="138"/>
      <c r="DG464" s="138"/>
      <c r="DH464" s="138"/>
      <c r="DI464" s="138"/>
      <c r="DJ464" s="138"/>
      <c r="DK464" s="138"/>
    </row>
    <row r="465" spans="1:115" s="139" customFormat="1" ht="71.25" customHeight="1">
      <c r="A465" s="312">
        <v>94</v>
      </c>
      <c r="B465" s="313"/>
      <c r="C465" s="234" t="s">
        <v>3091</v>
      </c>
      <c r="D465" s="211" t="s">
        <v>2969</v>
      </c>
      <c r="E465" s="211" t="s">
        <v>3092</v>
      </c>
      <c r="F465" s="212" t="s">
        <v>3093</v>
      </c>
      <c r="G465" s="210" t="s">
        <v>3094</v>
      </c>
      <c r="H465" s="211"/>
      <c r="I465" s="213"/>
      <c r="J465" s="211" t="s">
        <v>192</v>
      </c>
      <c r="K465" s="214">
        <v>44383</v>
      </c>
      <c r="L465" s="211" t="s">
        <v>3095</v>
      </c>
      <c r="M465" s="231"/>
      <c r="N465" s="237"/>
      <c r="O465" s="296">
        <v>27000000</v>
      </c>
      <c r="P465" s="56"/>
      <c r="Q465" s="138"/>
      <c r="R465" s="138"/>
      <c r="S465" s="138"/>
      <c r="T465" s="138"/>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38"/>
      <c r="AY465" s="138"/>
      <c r="AZ465" s="138"/>
      <c r="BA465" s="138"/>
      <c r="BB465" s="138"/>
      <c r="BC465" s="138"/>
      <c r="BD465" s="138"/>
      <c r="BE465" s="138"/>
      <c r="BF465" s="138"/>
      <c r="BG465" s="138"/>
      <c r="BH465" s="138"/>
      <c r="BI465" s="138"/>
      <c r="BJ465" s="138"/>
      <c r="BK465" s="138"/>
      <c r="BL465" s="138"/>
      <c r="BM465" s="138"/>
      <c r="BN465" s="138"/>
      <c r="BO465" s="138"/>
      <c r="BP465" s="138"/>
      <c r="BQ465" s="138"/>
      <c r="BR465" s="138"/>
      <c r="BS465" s="138"/>
      <c r="BT465" s="138"/>
      <c r="BU465" s="138"/>
      <c r="BV465" s="138"/>
      <c r="BW465" s="138"/>
      <c r="BX465" s="138"/>
      <c r="BY465" s="138"/>
      <c r="BZ465" s="138"/>
      <c r="CA465" s="138"/>
      <c r="CB465" s="138"/>
      <c r="CC465" s="138"/>
      <c r="CD465" s="138"/>
      <c r="CE465" s="138"/>
      <c r="CF465" s="138"/>
      <c r="CG465" s="138"/>
      <c r="CH465" s="138"/>
      <c r="CI465" s="138"/>
      <c r="CJ465" s="138"/>
      <c r="CK465" s="138"/>
      <c r="CL465" s="138"/>
      <c r="CM465" s="138"/>
      <c r="CN465" s="138"/>
      <c r="CO465" s="138"/>
      <c r="CP465" s="138"/>
      <c r="CQ465" s="138"/>
      <c r="CR465" s="138"/>
      <c r="CS465" s="138"/>
      <c r="CT465" s="138"/>
      <c r="CU465" s="138"/>
      <c r="CV465" s="138"/>
      <c r="CW465" s="138"/>
      <c r="CX465" s="138"/>
      <c r="CY465" s="138"/>
      <c r="CZ465" s="138"/>
      <c r="DA465" s="138"/>
      <c r="DB465" s="138"/>
      <c r="DC465" s="138"/>
      <c r="DD465" s="138"/>
      <c r="DE465" s="138"/>
      <c r="DF465" s="138"/>
      <c r="DG465" s="138"/>
      <c r="DH465" s="138"/>
      <c r="DI465" s="138"/>
      <c r="DJ465" s="138"/>
      <c r="DK465" s="138"/>
    </row>
    <row r="466" spans="1:115" s="139" customFormat="1" ht="71.25" customHeight="1">
      <c r="A466" s="312">
        <v>95</v>
      </c>
      <c r="B466" s="313"/>
      <c r="C466" s="236" t="s">
        <v>3096</v>
      </c>
      <c r="D466" s="142" t="s">
        <v>3097</v>
      </c>
      <c r="E466" s="142" t="s">
        <v>3098</v>
      </c>
      <c r="F466" s="216" t="s">
        <v>3099</v>
      </c>
      <c r="G466" s="215" t="s">
        <v>3100</v>
      </c>
      <c r="H466" s="142" t="s">
        <v>192</v>
      </c>
      <c r="I466" s="209"/>
      <c r="J466" s="142"/>
      <c r="K466" s="143">
        <v>44354</v>
      </c>
      <c r="L466" s="142" t="s">
        <v>3101</v>
      </c>
      <c r="M466" s="103"/>
      <c r="N466" s="238"/>
      <c r="O466" s="296">
        <v>23324000</v>
      </c>
      <c r="P466" s="56"/>
      <c r="Q466" s="138"/>
      <c r="R466" s="138"/>
      <c r="S466" s="138"/>
      <c r="T466" s="138"/>
      <c r="U466" s="138"/>
      <c r="V466" s="138"/>
      <c r="W466" s="138"/>
      <c r="X466" s="138"/>
      <c r="Y466" s="138"/>
      <c r="Z466" s="138"/>
      <c r="AA466" s="138"/>
      <c r="AB466" s="138"/>
      <c r="AC466" s="138"/>
      <c r="AD466" s="138"/>
      <c r="AE466" s="138"/>
      <c r="AF466" s="138"/>
      <c r="AG466" s="138"/>
      <c r="AH466" s="138"/>
      <c r="AI466" s="138"/>
      <c r="AJ466" s="138"/>
      <c r="AK466" s="138"/>
      <c r="AL466" s="138"/>
      <c r="AM466" s="138"/>
      <c r="AN466" s="138"/>
      <c r="AO466" s="138"/>
      <c r="AP466" s="138"/>
      <c r="AQ466" s="138"/>
      <c r="AR466" s="138"/>
      <c r="AS466" s="138"/>
      <c r="AT466" s="138"/>
      <c r="AU466" s="138"/>
      <c r="AV466" s="138"/>
      <c r="AW466" s="138"/>
      <c r="AX466" s="138"/>
      <c r="AY466" s="138"/>
      <c r="AZ466" s="138"/>
      <c r="BA466" s="138"/>
      <c r="BB466" s="138"/>
      <c r="BC466" s="138"/>
      <c r="BD466" s="138"/>
      <c r="BE466" s="138"/>
      <c r="BF466" s="138"/>
      <c r="BG466" s="138"/>
      <c r="BH466" s="138"/>
      <c r="BI466" s="138"/>
      <c r="BJ466" s="138"/>
      <c r="BK466" s="138"/>
      <c r="BL466" s="138"/>
      <c r="BM466" s="138"/>
      <c r="BN466" s="138"/>
      <c r="BO466" s="138"/>
      <c r="BP466" s="138"/>
      <c r="BQ466" s="138"/>
      <c r="BR466" s="138"/>
      <c r="BS466" s="138"/>
      <c r="BT466" s="138"/>
      <c r="BU466" s="138"/>
      <c r="BV466" s="138"/>
      <c r="BW466" s="138"/>
      <c r="BX466" s="138"/>
      <c r="BY466" s="138"/>
      <c r="BZ466" s="138"/>
      <c r="CA466" s="138"/>
      <c r="CB466" s="138"/>
      <c r="CC466" s="138"/>
      <c r="CD466" s="138"/>
      <c r="CE466" s="138"/>
      <c r="CF466" s="138"/>
      <c r="CG466" s="138"/>
      <c r="CH466" s="138"/>
      <c r="CI466" s="138"/>
      <c r="CJ466" s="138"/>
      <c r="CK466" s="138"/>
      <c r="CL466" s="138"/>
      <c r="CM466" s="138"/>
      <c r="CN466" s="138"/>
      <c r="CO466" s="138"/>
      <c r="CP466" s="138"/>
      <c r="CQ466" s="138"/>
      <c r="CR466" s="138"/>
      <c r="CS466" s="138"/>
      <c r="CT466" s="138"/>
      <c r="CU466" s="138"/>
      <c r="CV466" s="138"/>
      <c r="CW466" s="138"/>
      <c r="CX466" s="138"/>
      <c r="CY466" s="138"/>
      <c r="CZ466" s="138"/>
      <c r="DA466" s="138"/>
      <c r="DB466" s="138"/>
      <c r="DC466" s="138"/>
      <c r="DD466" s="138"/>
      <c r="DE466" s="138"/>
      <c r="DF466" s="138"/>
      <c r="DG466" s="138"/>
      <c r="DH466" s="138"/>
      <c r="DI466" s="138"/>
      <c r="DJ466" s="138"/>
      <c r="DK466" s="138"/>
    </row>
    <row r="467" spans="1:115" s="139" customFormat="1" ht="71.25" customHeight="1">
      <c r="A467" s="312">
        <v>96</v>
      </c>
      <c r="B467" s="313"/>
      <c r="C467" s="236" t="s">
        <v>3102</v>
      </c>
      <c r="D467" s="211" t="s">
        <v>3103</v>
      </c>
      <c r="E467" s="142" t="s">
        <v>3104</v>
      </c>
      <c r="F467" s="216" t="s">
        <v>3105</v>
      </c>
      <c r="G467" s="215" t="s">
        <v>3106</v>
      </c>
      <c r="H467" s="142" t="s">
        <v>192</v>
      </c>
      <c r="I467" s="209"/>
      <c r="J467" s="142"/>
      <c r="K467" s="143">
        <v>44340</v>
      </c>
      <c r="L467" s="142" t="s">
        <v>3107</v>
      </c>
      <c r="M467" s="103"/>
      <c r="N467" s="238"/>
      <c r="O467" s="296">
        <v>8000000</v>
      </c>
      <c r="P467" s="56"/>
      <c r="Q467" s="138"/>
      <c r="R467" s="138"/>
      <c r="S467" s="138"/>
      <c r="T467" s="138"/>
      <c r="U467" s="138"/>
      <c r="V467" s="138"/>
      <c r="W467" s="138"/>
      <c r="X467" s="138"/>
      <c r="Y467" s="138"/>
      <c r="Z467" s="138"/>
      <c r="AA467" s="138"/>
      <c r="AB467" s="138"/>
      <c r="AC467" s="138"/>
      <c r="AD467" s="138"/>
      <c r="AE467" s="138"/>
      <c r="AF467" s="138"/>
      <c r="AG467" s="138"/>
      <c r="AH467" s="138"/>
      <c r="AI467" s="138"/>
      <c r="AJ467" s="138"/>
      <c r="AK467" s="138"/>
      <c r="AL467" s="138"/>
      <c r="AM467" s="138"/>
      <c r="AN467" s="138"/>
      <c r="AO467" s="138"/>
      <c r="AP467" s="138"/>
      <c r="AQ467" s="138"/>
      <c r="AR467" s="138"/>
      <c r="AS467" s="138"/>
      <c r="AT467" s="138"/>
      <c r="AU467" s="138"/>
      <c r="AV467" s="138"/>
      <c r="AW467" s="138"/>
      <c r="AX467" s="138"/>
      <c r="AY467" s="138"/>
      <c r="AZ467" s="138"/>
      <c r="BA467" s="138"/>
      <c r="BB467" s="138"/>
      <c r="BC467" s="138"/>
      <c r="BD467" s="138"/>
      <c r="BE467" s="138"/>
      <c r="BF467" s="138"/>
      <c r="BG467" s="138"/>
      <c r="BH467" s="138"/>
      <c r="BI467" s="138"/>
      <c r="BJ467" s="138"/>
      <c r="BK467" s="138"/>
      <c r="BL467" s="138"/>
      <c r="BM467" s="138"/>
      <c r="BN467" s="138"/>
      <c r="BO467" s="138"/>
      <c r="BP467" s="138"/>
      <c r="BQ467" s="138"/>
      <c r="BR467" s="138"/>
      <c r="BS467" s="138"/>
      <c r="BT467" s="138"/>
      <c r="BU467" s="138"/>
      <c r="BV467" s="138"/>
      <c r="BW467" s="138"/>
      <c r="BX467" s="138"/>
      <c r="BY467" s="138"/>
      <c r="BZ467" s="138"/>
      <c r="CA467" s="138"/>
      <c r="CB467" s="138"/>
      <c r="CC467" s="138"/>
      <c r="CD467" s="138"/>
      <c r="CE467" s="138"/>
      <c r="CF467" s="138"/>
      <c r="CG467" s="138"/>
      <c r="CH467" s="138"/>
      <c r="CI467" s="138"/>
      <c r="CJ467" s="138"/>
      <c r="CK467" s="138"/>
      <c r="CL467" s="138"/>
      <c r="CM467" s="138"/>
      <c r="CN467" s="138"/>
      <c r="CO467" s="138"/>
      <c r="CP467" s="138"/>
      <c r="CQ467" s="138"/>
      <c r="CR467" s="138"/>
      <c r="CS467" s="138"/>
      <c r="CT467" s="138"/>
      <c r="CU467" s="138"/>
      <c r="CV467" s="138"/>
      <c r="CW467" s="138"/>
      <c r="CX467" s="138"/>
      <c r="CY467" s="138"/>
      <c r="CZ467" s="138"/>
      <c r="DA467" s="138"/>
      <c r="DB467" s="138"/>
      <c r="DC467" s="138"/>
      <c r="DD467" s="138"/>
      <c r="DE467" s="138"/>
      <c r="DF467" s="138"/>
      <c r="DG467" s="138"/>
      <c r="DH467" s="138"/>
      <c r="DI467" s="138"/>
      <c r="DJ467" s="138"/>
      <c r="DK467" s="138"/>
    </row>
    <row r="468" spans="1:115" s="139" customFormat="1" ht="71.25" customHeight="1">
      <c r="A468" s="312">
        <v>97</v>
      </c>
      <c r="B468" s="313"/>
      <c r="C468" s="236" t="s">
        <v>3102</v>
      </c>
      <c r="D468" s="211" t="s">
        <v>3103</v>
      </c>
      <c r="E468" s="142" t="s">
        <v>3108</v>
      </c>
      <c r="F468" s="216" t="s">
        <v>3109</v>
      </c>
      <c r="G468" s="215" t="s">
        <v>3110</v>
      </c>
      <c r="H468" s="142" t="s">
        <v>192</v>
      </c>
      <c r="I468" s="209"/>
      <c r="J468" s="142"/>
      <c r="K468" s="143">
        <v>44340</v>
      </c>
      <c r="L468" s="142" t="s">
        <v>3111</v>
      </c>
      <c r="M468" s="103"/>
      <c r="N468" s="238"/>
      <c r="O468" s="296">
        <v>38000000</v>
      </c>
      <c r="P468" s="56"/>
      <c r="Q468" s="138"/>
      <c r="R468" s="138"/>
      <c r="S468" s="138"/>
      <c r="T468" s="138"/>
      <c r="U468" s="138"/>
      <c r="V468" s="138"/>
      <c r="W468" s="138"/>
      <c r="X468" s="138"/>
      <c r="Y468" s="138"/>
      <c r="Z468" s="138"/>
      <c r="AA468" s="138"/>
      <c r="AB468" s="138"/>
      <c r="AC468" s="138"/>
      <c r="AD468" s="138"/>
      <c r="AE468" s="138"/>
      <c r="AF468" s="138"/>
      <c r="AG468" s="138"/>
      <c r="AH468" s="138"/>
      <c r="AI468" s="138"/>
      <c r="AJ468" s="138"/>
      <c r="AK468" s="138"/>
      <c r="AL468" s="138"/>
      <c r="AM468" s="138"/>
      <c r="AN468" s="138"/>
      <c r="AO468" s="138"/>
      <c r="AP468" s="138"/>
      <c r="AQ468" s="138"/>
      <c r="AR468" s="138"/>
      <c r="AS468" s="138"/>
      <c r="AT468" s="138"/>
      <c r="AU468" s="138"/>
      <c r="AV468" s="138"/>
      <c r="AW468" s="138"/>
      <c r="AX468" s="138"/>
      <c r="AY468" s="138"/>
      <c r="AZ468" s="138"/>
      <c r="BA468" s="138"/>
      <c r="BB468" s="138"/>
      <c r="BC468" s="138"/>
      <c r="BD468" s="138"/>
      <c r="BE468" s="138"/>
      <c r="BF468" s="138"/>
      <c r="BG468" s="138"/>
      <c r="BH468" s="138"/>
      <c r="BI468" s="138"/>
      <c r="BJ468" s="138"/>
      <c r="BK468" s="138"/>
      <c r="BL468" s="138"/>
      <c r="BM468" s="138"/>
      <c r="BN468" s="138"/>
      <c r="BO468" s="138"/>
      <c r="BP468" s="138"/>
      <c r="BQ468" s="138"/>
      <c r="BR468" s="138"/>
      <c r="BS468" s="138"/>
      <c r="BT468" s="138"/>
      <c r="BU468" s="138"/>
      <c r="BV468" s="138"/>
      <c r="BW468" s="138"/>
      <c r="BX468" s="138"/>
      <c r="BY468" s="138"/>
      <c r="BZ468" s="138"/>
      <c r="CA468" s="138"/>
      <c r="CB468" s="138"/>
      <c r="CC468" s="138"/>
      <c r="CD468" s="138"/>
      <c r="CE468" s="138"/>
      <c r="CF468" s="138"/>
      <c r="CG468" s="138"/>
      <c r="CH468" s="138"/>
      <c r="CI468" s="138"/>
      <c r="CJ468" s="138"/>
      <c r="CK468" s="138"/>
      <c r="CL468" s="138"/>
      <c r="CM468" s="138"/>
      <c r="CN468" s="138"/>
      <c r="CO468" s="138"/>
      <c r="CP468" s="138"/>
      <c r="CQ468" s="138"/>
      <c r="CR468" s="138"/>
      <c r="CS468" s="138"/>
      <c r="CT468" s="138"/>
      <c r="CU468" s="138"/>
      <c r="CV468" s="138"/>
      <c r="CW468" s="138"/>
      <c r="CX468" s="138"/>
      <c r="CY468" s="138"/>
      <c r="CZ468" s="138"/>
      <c r="DA468" s="138"/>
      <c r="DB468" s="138"/>
      <c r="DC468" s="138"/>
      <c r="DD468" s="138"/>
      <c r="DE468" s="138"/>
      <c r="DF468" s="138"/>
      <c r="DG468" s="138"/>
      <c r="DH468" s="138"/>
      <c r="DI468" s="138"/>
      <c r="DJ468" s="138"/>
      <c r="DK468" s="138"/>
    </row>
    <row r="469" spans="1:115" s="139" customFormat="1" ht="71.25" customHeight="1">
      <c r="A469" s="312">
        <v>98</v>
      </c>
      <c r="B469" s="313"/>
      <c r="C469" s="236" t="s">
        <v>3102</v>
      </c>
      <c r="D469" s="211" t="s">
        <v>3103</v>
      </c>
      <c r="E469" s="142" t="s">
        <v>3112</v>
      </c>
      <c r="F469" s="216" t="s">
        <v>3113</v>
      </c>
      <c r="G469" s="215" t="s">
        <v>3106</v>
      </c>
      <c r="H469" s="142" t="s">
        <v>192</v>
      </c>
      <c r="I469" s="209"/>
      <c r="J469" s="142"/>
      <c r="K469" s="143">
        <v>44340</v>
      </c>
      <c r="L469" s="142" t="s">
        <v>3114</v>
      </c>
      <c r="M469" s="103"/>
      <c r="N469" s="238"/>
      <c r="O469" s="296">
        <v>8000000</v>
      </c>
      <c r="P469" s="56"/>
      <c r="Q469" s="138"/>
      <c r="R469" s="138"/>
      <c r="S469" s="138"/>
      <c r="T469" s="138"/>
      <c r="U469" s="138"/>
      <c r="V469" s="138"/>
      <c r="W469" s="138"/>
      <c r="X469" s="138"/>
      <c r="Y469" s="138"/>
      <c r="Z469" s="138"/>
      <c r="AA469" s="138"/>
      <c r="AB469" s="138"/>
      <c r="AC469" s="138"/>
      <c r="AD469" s="138"/>
      <c r="AE469" s="138"/>
      <c r="AF469" s="138"/>
      <c r="AG469" s="138"/>
      <c r="AH469" s="138"/>
      <c r="AI469" s="138"/>
      <c r="AJ469" s="138"/>
      <c r="AK469" s="138"/>
      <c r="AL469" s="138"/>
      <c r="AM469" s="138"/>
      <c r="AN469" s="138"/>
      <c r="AO469" s="138"/>
      <c r="AP469" s="138"/>
      <c r="AQ469" s="138"/>
      <c r="AR469" s="138"/>
      <c r="AS469" s="138"/>
      <c r="AT469" s="138"/>
      <c r="AU469" s="138"/>
      <c r="AV469" s="138"/>
      <c r="AW469" s="138"/>
      <c r="AX469" s="138"/>
      <c r="AY469" s="138"/>
      <c r="AZ469" s="138"/>
      <c r="BA469" s="138"/>
      <c r="BB469" s="138"/>
      <c r="BC469" s="138"/>
      <c r="BD469" s="138"/>
      <c r="BE469" s="138"/>
      <c r="BF469" s="138"/>
      <c r="BG469" s="138"/>
      <c r="BH469" s="138"/>
      <c r="BI469" s="138"/>
      <c r="BJ469" s="138"/>
      <c r="BK469" s="138"/>
      <c r="BL469" s="138"/>
      <c r="BM469" s="138"/>
      <c r="BN469" s="138"/>
      <c r="BO469" s="138"/>
      <c r="BP469" s="138"/>
      <c r="BQ469" s="138"/>
      <c r="BR469" s="138"/>
      <c r="BS469" s="138"/>
      <c r="BT469" s="138"/>
      <c r="BU469" s="138"/>
      <c r="BV469" s="138"/>
      <c r="BW469" s="138"/>
      <c r="BX469" s="138"/>
      <c r="BY469" s="138"/>
      <c r="BZ469" s="138"/>
      <c r="CA469" s="138"/>
      <c r="CB469" s="138"/>
      <c r="CC469" s="138"/>
      <c r="CD469" s="138"/>
      <c r="CE469" s="138"/>
      <c r="CF469" s="138"/>
      <c r="CG469" s="138"/>
      <c r="CH469" s="138"/>
      <c r="CI469" s="138"/>
      <c r="CJ469" s="138"/>
      <c r="CK469" s="138"/>
      <c r="CL469" s="138"/>
      <c r="CM469" s="138"/>
      <c r="CN469" s="138"/>
      <c r="CO469" s="138"/>
      <c r="CP469" s="138"/>
      <c r="CQ469" s="138"/>
      <c r="CR469" s="138"/>
      <c r="CS469" s="138"/>
      <c r="CT469" s="138"/>
      <c r="CU469" s="138"/>
      <c r="CV469" s="138"/>
      <c r="CW469" s="138"/>
      <c r="CX469" s="138"/>
      <c r="CY469" s="138"/>
      <c r="CZ469" s="138"/>
      <c r="DA469" s="138"/>
      <c r="DB469" s="138"/>
      <c r="DC469" s="138"/>
      <c r="DD469" s="138"/>
      <c r="DE469" s="138"/>
      <c r="DF469" s="138"/>
      <c r="DG469" s="138"/>
      <c r="DH469" s="138"/>
      <c r="DI469" s="138"/>
      <c r="DJ469" s="138"/>
      <c r="DK469" s="138"/>
    </row>
    <row r="470" spans="1:115" s="139" customFormat="1" ht="71.25" customHeight="1">
      <c r="A470" s="312">
        <v>99</v>
      </c>
      <c r="B470" s="313"/>
      <c r="C470" s="236" t="s">
        <v>3102</v>
      </c>
      <c r="D470" s="211" t="s">
        <v>3103</v>
      </c>
      <c r="E470" s="142" t="s">
        <v>3115</v>
      </c>
      <c r="F470" s="216" t="s">
        <v>3116</v>
      </c>
      <c r="G470" s="215" t="s">
        <v>3106</v>
      </c>
      <c r="H470" s="142" t="s">
        <v>192</v>
      </c>
      <c r="I470" s="209"/>
      <c r="J470" s="142"/>
      <c r="K470" s="143">
        <v>44340</v>
      </c>
      <c r="L470" s="142" t="s">
        <v>3117</v>
      </c>
      <c r="M470" s="103"/>
      <c r="N470" s="238"/>
      <c r="O470" s="296">
        <v>8000000</v>
      </c>
      <c r="P470" s="56"/>
      <c r="Q470" s="138"/>
      <c r="R470" s="138"/>
      <c r="S470" s="138"/>
      <c r="T470" s="138"/>
      <c r="U470" s="138"/>
      <c r="V470" s="138"/>
      <c r="W470" s="138"/>
      <c r="X470" s="138"/>
      <c r="Y470" s="138"/>
      <c r="Z470" s="138"/>
      <c r="AA470" s="138"/>
      <c r="AB470" s="138"/>
      <c r="AC470" s="138"/>
      <c r="AD470" s="138"/>
      <c r="AE470" s="138"/>
      <c r="AF470" s="138"/>
      <c r="AG470" s="138"/>
      <c r="AH470" s="138"/>
      <c r="AI470" s="138"/>
      <c r="AJ470" s="138"/>
      <c r="AK470" s="138"/>
      <c r="AL470" s="138"/>
      <c r="AM470" s="138"/>
      <c r="AN470" s="138"/>
      <c r="AO470" s="138"/>
      <c r="AP470" s="138"/>
      <c r="AQ470" s="138"/>
      <c r="AR470" s="138"/>
      <c r="AS470" s="138"/>
      <c r="AT470" s="138"/>
      <c r="AU470" s="138"/>
      <c r="AV470" s="138"/>
      <c r="AW470" s="138"/>
      <c r="AX470" s="138"/>
      <c r="AY470" s="138"/>
      <c r="AZ470" s="138"/>
      <c r="BA470" s="138"/>
      <c r="BB470" s="138"/>
      <c r="BC470" s="138"/>
      <c r="BD470" s="138"/>
      <c r="BE470" s="138"/>
      <c r="BF470" s="138"/>
      <c r="BG470" s="138"/>
      <c r="BH470" s="138"/>
      <c r="BI470" s="138"/>
      <c r="BJ470" s="138"/>
      <c r="BK470" s="138"/>
      <c r="BL470" s="138"/>
      <c r="BM470" s="138"/>
      <c r="BN470" s="138"/>
      <c r="BO470" s="138"/>
      <c r="BP470" s="138"/>
      <c r="BQ470" s="138"/>
      <c r="BR470" s="138"/>
      <c r="BS470" s="138"/>
      <c r="BT470" s="138"/>
      <c r="BU470" s="138"/>
      <c r="BV470" s="138"/>
      <c r="BW470" s="138"/>
      <c r="BX470" s="138"/>
      <c r="BY470" s="138"/>
      <c r="BZ470" s="138"/>
      <c r="CA470" s="138"/>
      <c r="CB470" s="138"/>
      <c r="CC470" s="138"/>
      <c r="CD470" s="138"/>
      <c r="CE470" s="138"/>
      <c r="CF470" s="138"/>
      <c r="CG470" s="138"/>
      <c r="CH470" s="138"/>
      <c r="CI470" s="138"/>
      <c r="CJ470" s="138"/>
      <c r="CK470" s="138"/>
      <c r="CL470" s="138"/>
      <c r="CM470" s="138"/>
      <c r="CN470" s="138"/>
      <c r="CO470" s="138"/>
      <c r="CP470" s="138"/>
      <c r="CQ470" s="138"/>
      <c r="CR470" s="138"/>
      <c r="CS470" s="138"/>
      <c r="CT470" s="138"/>
      <c r="CU470" s="138"/>
      <c r="CV470" s="138"/>
      <c r="CW470" s="138"/>
      <c r="CX470" s="138"/>
      <c r="CY470" s="138"/>
      <c r="CZ470" s="138"/>
      <c r="DA470" s="138"/>
      <c r="DB470" s="138"/>
      <c r="DC470" s="138"/>
      <c r="DD470" s="138"/>
      <c r="DE470" s="138"/>
      <c r="DF470" s="138"/>
      <c r="DG470" s="138"/>
      <c r="DH470" s="138"/>
      <c r="DI470" s="138"/>
      <c r="DJ470" s="138"/>
      <c r="DK470" s="138"/>
    </row>
    <row r="471" spans="1:115" s="139" customFormat="1" ht="71.25" customHeight="1">
      <c r="A471" s="312">
        <v>100</v>
      </c>
      <c r="B471" s="313"/>
      <c r="C471" s="236" t="s">
        <v>3102</v>
      </c>
      <c r="D471" s="211" t="s">
        <v>3103</v>
      </c>
      <c r="E471" s="142" t="s">
        <v>3118</v>
      </c>
      <c r="F471" s="216" t="s">
        <v>3119</v>
      </c>
      <c r="G471" s="215" t="s">
        <v>3106</v>
      </c>
      <c r="H471" s="142" t="s">
        <v>192</v>
      </c>
      <c r="I471" s="209"/>
      <c r="J471" s="142"/>
      <c r="K471" s="143">
        <v>44340</v>
      </c>
      <c r="L471" s="142" t="s">
        <v>3120</v>
      </c>
      <c r="M471" s="103"/>
      <c r="N471" s="238"/>
      <c r="O471" s="296">
        <v>8000000</v>
      </c>
      <c r="P471" s="56"/>
      <c r="Q471" s="138"/>
      <c r="R471" s="138"/>
      <c r="S471" s="138"/>
      <c r="T471" s="138"/>
      <c r="U471" s="138"/>
      <c r="V471" s="138"/>
      <c r="W471" s="138"/>
      <c r="X471" s="138"/>
      <c r="Y471" s="138"/>
      <c r="Z471" s="138"/>
      <c r="AA471" s="138"/>
      <c r="AB471" s="138"/>
      <c r="AC471" s="138"/>
      <c r="AD471" s="138"/>
      <c r="AE471" s="138"/>
      <c r="AF471" s="138"/>
      <c r="AG471" s="138"/>
      <c r="AH471" s="138"/>
      <c r="AI471" s="138"/>
      <c r="AJ471" s="138"/>
      <c r="AK471" s="138"/>
      <c r="AL471" s="138"/>
      <c r="AM471" s="138"/>
      <c r="AN471" s="138"/>
      <c r="AO471" s="138"/>
      <c r="AP471" s="138"/>
      <c r="AQ471" s="138"/>
      <c r="AR471" s="138"/>
      <c r="AS471" s="138"/>
      <c r="AT471" s="138"/>
      <c r="AU471" s="138"/>
      <c r="AV471" s="138"/>
      <c r="AW471" s="138"/>
      <c r="AX471" s="138"/>
      <c r="AY471" s="138"/>
      <c r="AZ471" s="138"/>
      <c r="BA471" s="138"/>
      <c r="BB471" s="138"/>
      <c r="BC471" s="138"/>
      <c r="BD471" s="138"/>
      <c r="BE471" s="138"/>
      <c r="BF471" s="138"/>
      <c r="BG471" s="138"/>
      <c r="BH471" s="138"/>
      <c r="BI471" s="138"/>
      <c r="BJ471" s="138"/>
      <c r="BK471" s="138"/>
      <c r="BL471" s="138"/>
      <c r="BM471" s="138"/>
      <c r="BN471" s="138"/>
      <c r="BO471" s="138"/>
      <c r="BP471" s="138"/>
      <c r="BQ471" s="138"/>
      <c r="BR471" s="138"/>
      <c r="BS471" s="138"/>
      <c r="BT471" s="138"/>
      <c r="BU471" s="138"/>
      <c r="BV471" s="138"/>
      <c r="BW471" s="138"/>
      <c r="BX471" s="138"/>
      <c r="BY471" s="138"/>
      <c r="BZ471" s="138"/>
      <c r="CA471" s="138"/>
      <c r="CB471" s="138"/>
      <c r="CC471" s="138"/>
      <c r="CD471" s="138"/>
      <c r="CE471" s="138"/>
      <c r="CF471" s="138"/>
      <c r="CG471" s="138"/>
      <c r="CH471" s="138"/>
      <c r="CI471" s="138"/>
      <c r="CJ471" s="138"/>
      <c r="CK471" s="138"/>
      <c r="CL471" s="138"/>
      <c r="CM471" s="138"/>
      <c r="CN471" s="138"/>
      <c r="CO471" s="138"/>
      <c r="CP471" s="138"/>
      <c r="CQ471" s="138"/>
      <c r="CR471" s="138"/>
      <c r="CS471" s="138"/>
      <c r="CT471" s="138"/>
      <c r="CU471" s="138"/>
      <c r="CV471" s="138"/>
      <c r="CW471" s="138"/>
      <c r="CX471" s="138"/>
      <c r="CY471" s="138"/>
      <c r="CZ471" s="138"/>
      <c r="DA471" s="138"/>
      <c r="DB471" s="138"/>
      <c r="DC471" s="138"/>
      <c r="DD471" s="138"/>
      <c r="DE471" s="138"/>
      <c r="DF471" s="138"/>
      <c r="DG471" s="138"/>
      <c r="DH471" s="138"/>
      <c r="DI471" s="138"/>
      <c r="DJ471" s="138"/>
      <c r="DK471" s="138"/>
    </row>
    <row r="472" spans="1:115" s="139" customFormat="1" ht="71.25" customHeight="1">
      <c r="A472" s="312">
        <v>101</v>
      </c>
      <c r="B472" s="313"/>
      <c r="C472" s="236" t="s">
        <v>3102</v>
      </c>
      <c r="D472" s="211" t="s">
        <v>3103</v>
      </c>
      <c r="E472" s="142" t="s">
        <v>3121</v>
      </c>
      <c r="F472" s="216" t="s">
        <v>3122</v>
      </c>
      <c r="G472" s="215" t="s">
        <v>3106</v>
      </c>
      <c r="H472" s="142" t="s">
        <v>192</v>
      </c>
      <c r="I472" s="209"/>
      <c r="J472" s="142"/>
      <c r="K472" s="143">
        <v>44340</v>
      </c>
      <c r="L472" s="142" t="s">
        <v>3123</v>
      </c>
      <c r="M472" s="103"/>
      <c r="N472" s="238"/>
      <c r="O472" s="296">
        <v>8000000</v>
      </c>
      <c r="P472" s="56"/>
      <c r="Q472" s="138"/>
      <c r="R472" s="138"/>
      <c r="S472" s="138"/>
      <c r="T472" s="138"/>
      <c r="U472" s="138"/>
      <c r="V472" s="138"/>
      <c r="W472" s="138"/>
      <c r="X472" s="138"/>
      <c r="Y472" s="138"/>
      <c r="Z472" s="138"/>
      <c r="AA472" s="138"/>
      <c r="AB472" s="138"/>
      <c r="AC472" s="138"/>
      <c r="AD472" s="138"/>
      <c r="AE472" s="138"/>
      <c r="AF472" s="138"/>
      <c r="AG472" s="138"/>
      <c r="AH472" s="138"/>
      <c r="AI472" s="138"/>
      <c r="AJ472" s="138"/>
      <c r="AK472" s="138"/>
      <c r="AL472" s="138"/>
      <c r="AM472" s="138"/>
      <c r="AN472" s="138"/>
      <c r="AO472" s="138"/>
      <c r="AP472" s="138"/>
      <c r="AQ472" s="138"/>
      <c r="AR472" s="138"/>
      <c r="AS472" s="138"/>
      <c r="AT472" s="138"/>
      <c r="AU472" s="138"/>
      <c r="AV472" s="138"/>
      <c r="AW472" s="138"/>
      <c r="AX472" s="138"/>
      <c r="AY472" s="138"/>
      <c r="AZ472" s="138"/>
      <c r="BA472" s="138"/>
      <c r="BB472" s="138"/>
      <c r="BC472" s="138"/>
      <c r="BD472" s="138"/>
      <c r="BE472" s="138"/>
      <c r="BF472" s="138"/>
      <c r="BG472" s="138"/>
      <c r="BH472" s="138"/>
      <c r="BI472" s="138"/>
      <c r="BJ472" s="138"/>
      <c r="BK472" s="138"/>
      <c r="BL472" s="138"/>
      <c r="BM472" s="138"/>
      <c r="BN472" s="138"/>
      <c r="BO472" s="138"/>
      <c r="BP472" s="138"/>
      <c r="BQ472" s="138"/>
      <c r="BR472" s="138"/>
      <c r="BS472" s="138"/>
      <c r="BT472" s="138"/>
      <c r="BU472" s="138"/>
      <c r="BV472" s="138"/>
      <c r="BW472" s="138"/>
      <c r="BX472" s="138"/>
      <c r="BY472" s="138"/>
      <c r="BZ472" s="138"/>
      <c r="CA472" s="138"/>
      <c r="CB472" s="138"/>
      <c r="CC472" s="138"/>
      <c r="CD472" s="138"/>
      <c r="CE472" s="138"/>
      <c r="CF472" s="138"/>
      <c r="CG472" s="138"/>
      <c r="CH472" s="138"/>
      <c r="CI472" s="138"/>
      <c r="CJ472" s="138"/>
      <c r="CK472" s="138"/>
      <c r="CL472" s="138"/>
      <c r="CM472" s="138"/>
      <c r="CN472" s="138"/>
      <c r="CO472" s="138"/>
      <c r="CP472" s="138"/>
      <c r="CQ472" s="138"/>
      <c r="CR472" s="138"/>
      <c r="CS472" s="138"/>
      <c r="CT472" s="138"/>
      <c r="CU472" s="138"/>
      <c r="CV472" s="138"/>
      <c r="CW472" s="138"/>
      <c r="CX472" s="138"/>
      <c r="CY472" s="138"/>
      <c r="CZ472" s="138"/>
      <c r="DA472" s="138"/>
      <c r="DB472" s="138"/>
      <c r="DC472" s="138"/>
      <c r="DD472" s="138"/>
      <c r="DE472" s="138"/>
      <c r="DF472" s="138"/>
      <c r="DG472" s="138"/>
      <c r="DH472" s="138"/>
      <c r="DI472" s="138"/>
      <c r="DJ472" s="138"/>
      <c r="DK472" s="138"/>
    </row>
    <row r="473" spans="1:115" s="139" customFormat="1" ht="71.25" customHeight="1">
      <c r="A473" s="312">
        <v>102</v>
      </c>
      <c r="B473" s="313"/>
      <c r="C473" s="236" t="s">
        <v>3124</v>
      </c>
      <c r="D473" s="211" t="s">
        <v>3125</v>
      </c>
      <c r="E473" s="142" t="s">
        <v>3126</v>
      </c>
      <c r="F473" s="216" t="s">
        <v>3127</v>
      </c>
      <c r="G473" s="215" t="s">
        <v>3283</v>
      </c>
      <c r="H473" s="142" t="s">
        <v>192</v>
      </c>
      <c r="I473" s="209"/>
      <c r="J473" s="142"/>
      <c r="K473" s="143">
        <v>44398</v>
      </c>
      <c r="L473" s="142" t="s">
        <v>3128</v>
      </c>
      <c r="M473" s="103"/>
      <c r="N473" s="238"/>
      <c r="O473" s="296">
        <v>9000000</v>
      </c>
      <c r="P473" s="56"/>
      <c r="Q473" s="138"/>
      <c r="R473" s="138"/>
      <c r="S473" s="138"/>
      <c r="T473" s="138"/>
      <c r="U473" s="138"/>
      <c r="V473" s="138"/>
      <c r="W473" s="138"/>
      <c r="X473" s="138"/>
      <c r="Y473" s="138"/>
      <c r="Z473" s="138"/>
      <c r="AA473" s="138"/>
      <c r="AB473" s="138"/>
      <c r="AC473" s="138"/>
      <c r="AD473" s="138"/>
      <c r="AE473" s="138"/>
      <c r="AF473" s="138"/>
      <c r="AG473" s="138"/>
      <c r="AH473" s="138"/>
      <c r="AI473" s="138"/>
      <c r="AJ473" s="138"/>
      <c r="AK473" s="138"/>
      <c r="AL473" s="138"/>
      <c r="AM473" s="138"/>
      <c r="AN473" s="138"/>
      <c r="AO473" s="138"/>
      <c r="AP473" s="138"/>
      <c r="AQ473" s="138"/>
      <c r="AR473" s="138"/>
      <c r="AS473" s="138"/>
      <c r="AT473" s="138"/>
      <c r="AU473" s="138"/>
      <c r="AV473" s="138"/>
      <c r="AW473" s="138"/>
      <c r="AX473" s="138"/>
      <c r="AY473" s="138"/>
      <c r="AZ473" s="138"/>
      <c r="BA473" s="138"/>
      <c r="BB473" s="138"/>
      <c r="BC473" s="138"/>
      <c r="BD473" s="138"/>
      <c r="BE473" s="138"/>
      <c r="BF473" s="138"/>
      <c r="BG473" s="138"/>
      <c r="BH473" s="138"/>
      <c r="BI473" s="138"/>
      <c r="BJ473" s="138"/>
      <c r="BK473" s="138"/>
      <c r="BL473" s="138"/>
      <c r="BM473" s="138"/>
      <c r="BN473" s="138"/>
      <c r="BO473" s="138"/>
      <c r="BP473" s="138"/>
      <c r="BQ473" s="138"/>
      <c r="BR473" s="138"/>
      <c r="BS473" s="138"/>
      <c r="BT473" s="138"/>
      <c r="BU473" s="138"/>
      <c r="BV473" s="138"/>
      <c r="BW473" s="138"/>
      <c r="BX473" s="138"/>
      <c r="BY473" s="138"/>
      <c r="BZ473" s="138"/>
      <c r="CA473" s="138"/>
      <c r="CB473" s="138"/>
      <c r="CC473" s="138"/>
      <c r="CD473" s="138"/>
      <c r="CE473" s="138"/>
      <c r="CF473" s="138"/>
      <c r="CG473" s="138"/>
      <c r="CH473" s="138"/>
      <c r="CI473" s="138"/>
      <c r="CJ473" s="138"/>
      <c r="CK473" s="138"/>
      <c r="CL473" s="138"/>
      <c r="CM473" s="138"/>
      <c r="CN473" s="138"/>
      <c r="CO473" s="138"/>
      <c r="CP473" s="138"/>
      <c r="CQ473" s="138"/>
      <c r="CR473" s="138"/>
      <c r="CS473" s="138"/>
      <c r="CT473" s="138"/>
      <c r="CU473" s="138"/>
      <c r="CV473" s="138"/>
      <c r="CW473" s="138"/>
      <c r="CX473" s="138"/>
      <c r="CY473" s="138"/>
      <c r="CZ473" s="138"/>
      <c r="DA473" s="138"/>
      <c r="DB473" s="138"/>
      <c r="DC473" s="138"/>
      <c r="DD473" s="138"/>
      <c r="DE473" s="138"/>
      <c r="DF473" s="138"/>
      <c r="DG473" s="138"/>
      <c r="DH473" s="138"/>
      <c r="DI473" s="138"/>
      <c r="DJ473" s="138"/>
      <c r="DK473" s="138"/>
    </row>
    <row r="474" spans="1:115" s="139" customFormat="1" ht="71.25" customHeight="1">
      <c r="A474" s="312">
        <v>103</v>
      </c>
      <c r="B474" s="313"/>
      <c r="C474" s="236" t="s">
        <v>3129</v>
      </c>
      <c r="D474" s="211" t="s">
        <v>3130</v>
      </c>
      <c r="E474" s="142" t="s">
        <v>3131</v>
      </c>
      <c r="F474" s="216" t="s">
        <v>3132</v>
      </c>
      <c r="G474" s="215" t="s">
        <v>3133</v>
      </c>
      <c r="H474" s="142" t="s">
        <v>192</v>
      </c>
      <c r="I474" s="209"/>
      <c r="J474" s="142"/>
      <c r="K474" s="143">
        <v>44396</v>
      </c>
      <c r="L474" s="142" t="s">
        <v>3134</v>
      </c>
      <c r="M474" s="103"/>
      <c r="N474" s="238"/>
      <c r="O474" s="296">
        <v>36500000</v>
      </c>
      <c r="P474" s="56"/>
      <c r="Q474" s="138"/>
      <c r="R474" s="138"/>
      <c r="S474" s="138"/>
      <c r="T474" s="138"/>
      <c r="U474" s="138"/>
      <c r="V474" s="138"/>
      <c r="W474" s="138"/>
      <c r="X474" s="138"/>
      <c r="Y474" s="138"/>
      <c r="Z474" s="138"/>
      <c r="AA474" s="138"/>
      <c r="AB474" s="138"/>
      <c r="AC474" s="138"/>
      <c r="AD474" s="138"/>
      <c r="AE474" s="138"/>
      <c r="AF474" s="138"/>
      <c r="AG474" s="138"/>
      <c r="AH474" s="138"/>
      <c r="AI474" s="138"/>
      <c r="AJ474" s="138"/>
      <c r="AK474" s="138"/>
      <c r="AL474" s="138"/>
      <c r="AM474" s="138"/>
      <c r="AN474" s="138"/>
      <c r="AO474" s="138"/>
      <c r="AP474" s="138"/>
      <c r="AQ474" s="138"/>
      <c r="AR474" s="138"/>
      <c r="AS474" s="138"/>
      <c r="AT474" s="138"/>
      <c r="AU474" s="138"/>
      <c r="AV474" s="138"/>
      <c r="AW474" s="138"/>
      <c r="AX474" s="138"/>
      <c r="AY474" s="138"/>
      <c r="AZ474" s="138"/>
      <c r="BA474" s="138"/>
      <c r="BB474" s="138"/>
      <c r="BC474" s="138"/>
      <c r="BD474" s="138"/>
      <c r="BE474" s="138"/>
      <c r="BF474" s="138"/>
      <c r="BG474" s="138"/>
      <c r="BH474" s="138"/>
      <c r="BI474" s="138"/>
      <c r="BJ474" s="138"/>
      <c r="BK474" s="138"/>
      <c r="BL474" s="138"/>
      <c r="BM474" s="138"/>
      <c r="BN474" s="138"/>
      <c r="BO474" s="138"/>
      <c r="BP474" s="138"/>
      <c r="BQ474" s="138"/>
      <c r="BR474" s="138"/>
      <c r="BS474" s="138"/>
      <c r="BT474" s="138"/>
      <c r="BU474" s="138"/>
      <c r="BV474" s="138"/>
      <c r="BW474" s="138"/>
      <c r="BX474" s="138"/>
      <c r="BY474" s="138"/>
      <c r="BZ474" s="138"/>
      <c r="CA474" s="138"/>
      <c r="CB474" s="138"/>
      <c r="CC474" s="138"/>
      <c r="CD474" s="138"/>
      <c r="CE474" s="138"/>
      <c r="CF474" s="138"/>
      <c r="CG474" s="138"/>
      <c r="CH474" s="138"/>
      <c r="CI474" s="138"/>
      <c r="CJ474" s="138"/>
      <c r="CK474" s="138"/>
      <c r="CL474" s="138"/>
      <c r="CM474" s="138"/>
      <c r="CN474" s="138"/>
      <c r="CO474" s="138"/>
      <c r="CP474" s="138"/>
      <c r="CQ474" s="138"/>
      <c r="CR474" s="138"/>
      <c r="CS474" s="138"/>
      <c r="CT474" s="138"/>
      <c r="CU474" s="138"/>
      <c r="CV474" s="138"/>
      <c r="CW474" s="138"/>
      <c r="CX474" s="138"/>
      <c r="CY474" s="138"/>
      <c r="CZ474" s="138"/>
      <c r="DA474" s="138"/>
      <c r="DB474" s="138"/>
      <c r="DC474" s="138"/>
      <c r="DD474" s="138"/>
      <c r="DE474" s="138"/>
      <c r="DF474" s="138"/>
      <c r="DG474" s="138"/>
      <c r="DH474" s="138"/>
      <c r="DI474" s="138"/>
      <c r="DJ474" s="138"/>
      <c r="DK474" s="138"/>
    </row>
    <row r="475" spans="1:115" s="139" customFormat="1" ht="71.25" customHeight="1">
      <c r="A475" s="312">
        <v>104</v>
      </c>
      <c r="B475" s="313"/>
      <c r="C475" s="236" t="s">
        <v>3102</v>
      </c>
      <c r="D475" s="211" t="s">
        <v>3103</v>
      </c>
      <c r="E475" s="142" t="s">
        <v>3135</v>
      </c>
      <c r="F475" s="216" t="s">
        <v>3136</v>
      </c>
      <c r="G475" s="215" t="s">
        <v>3137</v>
      </c>
      <c r="H475" s="142" t="s">
        <v>192</v>
      </c>
      <c r="I475" s="209"/>
      <c r="J475" s="142"/>
      <c r="K475" s="143">
        <v>44403</v>
      </c>
      <c r="L475" s="142" t="s">
        <v>3138</v>
      </c>
      <c r="M475" s="103"/>
      <c r="N475" s="238"/>
      <c r="O475" s="296">
        <v>50000000</v>
      </c>
      <c r="P475" s="56"/>
      <c r="Q475" s="138"/>
      <c r="R475" s="138"/>
      <c r="S475" s="138"/>
      <c r="T475" s="138"/>
      <c r="U475" s="138"/>
      <c r="V475" s="138"/>
      <c r="W475" s="138"/>
      <c r="X475" s="138"/>
      <c r="Y475" s="138"/>
      <c r="Z475" s="138"/>
      <c r="AA475" s="138"/>
      <c r="AB475" s="138"/>
      <c r="AC475" s="138"/>
      <c r="AD475" s="138"/>
      <c r="AE475" s="138"/>
      <c r="AF475" s="138"/>
      <c r="AG475" s="138"/>
      <c r="AH475" s="138"/>
      <c r="AI475" s="138"/>
      <c r="AJ475" s="138"/>
      <c r="AK475" s="138"/>
      <c r="AL475" s="138"/>
      <c r="AM475" s="138"/>
      <c r="AN475" s="138"/>
      <c r="AO475" s="138"/>
      <c r="AP475" s="138"/>
      <c r="AQ475" s="138"/>
      <c r="AR475" s="138"/>
      <c r="AS475" s="138"/>
      <c r="AT475" s="138"/>
      <c r="AU475" s="138"/>
      <c r="AV475" s="138"/>
      <c r="AW475" s="138"/>
      <c r="AX475" s="138"/>
      <c r="AY475" s="138"/>
      <c r="AZ475" s="138"/>
      <c r="BA475" s="138"/>
      <c r="BB475" s="138"/>
      <c r="BC475" s="138"/>
      <c r="BD475" s="138"/>
      <c r="BE475" s="138"/>
      <c r="BF475" s="138"/>
      <c r="BG475" s="138"/>
      <c r="BH475" s="138"/>
      <c r="BI475" s="138"/>
      <c r="BJ475" s="138"/>
      <c r="BK475" s="138"/>
      <c r="BL475" s="138"/>
      <c r="BM475" s="138"/>
      <c r="BN475" s="138"/>
      <c r="BO475" s="138"/>
      <c r="BP475" s="138"/>
      <c r="BQ475" s="138"/>
      <c r="BR475" s="138"/>
      <c r="BS475" s="138"/>
      <c r="BT475" s="138"/>
      <c r="BU475" s="138"/>
      <c r="BV475" s="138"/>
      <c r="BW475" s="138"/>
      <c r="BX475" s="138"/>
      <c r="BY475" s="138"/>
      <c r="BZ475" s="138"/>
      <c r="CA475" s="138"/>
      <c r="CB475" s="138"/>
      <c r="CC475" s="138"/>
      <c r="CD475" s="138"/>
      <c r="CE475" s="138"/>
      <c r="CF475" s="138"/>
      <c r="CG475" s="138"/>
      <c r="CH475" s="138"/>
      <c r="CI475" s="138"/>
      <c r="CJ475" s="138"/>
      <c r="CK475" s="138"/>
      <c r="CL475" s="138"/>
      <c r="CM475" s="138"/>
      <c r="CN475" s="138"/>
      <c r="CO475" s="138"/>
      <c r="CP475" s="138"/>
      <c r="CQ475" s="138"/>
      <c r="CR475" s="138"/>
      <c r="CS475" s="138"/>
      <c r="CT475" s="138"/>
      <c r="CU475" s="138"/>
      <c r="CV475" s="138"/>
      <c r="CW475" s="138"/>
      <c r="CX475" s="138"/>
      <c r="CY475" s="138"/>
      <c r="CZ475" s="138"/>
      <c r="DA475" s="138"/>
      <c r="DB475" s="138"/>
      <c r="DC475" s="138"/>
      <c r="DD475" s="138"/>
      <c r="DE475" s="138"/>
      <c r="DF475" s="138"/>
      <c r="DG475" s="138"/>
      <c r="DH475" s="138"/>
      <c r="DI475" s="138"/>
      <c r="DJ475" s="138"/>
      <c r="DK475" s="138"/>
    </row>
    <row r="476" spans="1:115" s="139" customFormat="1" ht="71.25" customHeight="1">
      <c r="A476" s="312">
        <v>105</v>
      </c>
      <c r="B476" s="313"/>
      <c r="C476" s="236" t="s">
        <v>3102</v>
      </c>
      <c r="D476" s="211" t="s">
        <v>3103</v>
      </c>
      <c r="E476" s="142" t="s">
        <v>3135</v>
      </c>
      <c r="F476" s="216" t="s">
        <v>3139</v>
      </c>
      <c r="G476" s="215" t="s">
        <v>3140</v>
      </c>
      <c r="H476" s="142" t="s">
        <v>192</v>
      </c>
      <c r="I476" s="209"/>
      <c r="J476" s="142"/>
      <c r="K476" s="143">
        <v>44403</v>
      </c>
      <c r="L476" s="142" t="s">
        <v>3141</v>
      </c>
      <c r="M476" s="103"/>
      <c r="N476" s="238"/>
      <c r="O476" s="296">
        <v>82402000</v>
      </c>
      <c r="P476" s="56"/>
      <c r="Q476" s="138"/>
      <c r="R476" s="138"/>
      <c r="S476" s="138"/>
      <c r="T476" s="138"/>
      <c r="U476" s="138"/>
      <c r="V476" s="138"/>
      <c r="W476" s="138"/>
      <c r="X476" s="138"/>
      <c r="Y476" s="138"/>
      <c r="Z476" s="138"/>
      <c r="AA476" s="138"/>
      <c r="AB476" s="138"/>
      <c r="AC476" s="138"/>
      <c r="AD476" s="138"/>
      <c r="AE476" s="138"/>
      <c r="AF476" s="138"/>
      <c r="AG476" s="138"/>
      <c r="AH476" s="138"/>
      <c r="AI476" s="138"/>
      <c r="AJ476" s="138"/>
      <c r="AK476" s="138"/>
      <c r="AL476" s="138"/>
      <c r="AM476" s="138"/>
      <c r="AN476" s="138"/>
      <c r="AO476" s="138"/>
      <c r="AP476" s="138"/>
      <c r="AQ476" s="138"/>
      <c r="AR476" s="138"/>
      <c r="AS476" s="138"/>
      <c r="AT476" s="138"/>
      <c r="AU476" s="138"/>
      <c r="AV476" s="138"/>
      <c r="AW476" s="138"/>
      <c r="AX476" s="138"/>
      <c r="AY476" s="138"/>
      <c r="AZ476" s="138"/>
      <c r="BA476" s="138"/>
      <c r="BB476" s="138"/>
      <c r="BC476" s="138"/>
      <c r="BD476" s="138"/>
      <c r="BE476" s="138"/>
      <c r="BF476" s="138"/>
      <c r="BG476" s="138"/>
      <c r="BH476" s="138"/>
      <c r="BI476" s="138"/>
      <c r="BJ476" s="138"/>
      <c r="BK476" s="138"/>
      <c r="BL476" s="138"/>
      <c r="BM476" s="138"/>
      <c r="BN476" s="138"/>
      <c r="BO476" s="138"/>
      <c r="BP476" s="138"/>
      <c r="BQ476" s="138"/>
      <c r="BR476" s="138"/>
      <c r="BS476" s="138"/>
      <c r="BT476" s="138"/>
      <c r="BU476" s="138"/>
      <c r="BV476" s="138"/>
      <c r="BW476" s="138"/>
      <c r="BX476" s="138"/>
      <c r="BY476" s="138"/>
      <c r="BZ476" s="138"/>
      <c r="CA476" s="138"/>
      <c r="CB476" s="138"/>
      <c r="CC476" s="138"/>
      <c r="CD476" s="138"/>
      <c r="CE476" s="138"/>
      <c r="CF476" s="138"/>
      <c r="CG476" s="138"/>
      <c r="CH476" s="138"/>
      <c r="CI476" s="138"/>
      <c r="CJ476" s="138"/>
      <c r="CK476" s="138"/>
      <c r="CL476" s="138"/>
      <c r="CM476" s="138"/>
      <c r="CN476" s="138"/>
      <c r="CO476" s="138"/>
      <c r="CP476" s="138"/>
      <c r="CQ476" s="138"/>
      <c r="CR476" s="138"/>
      <c r="CS476" s="138"/>
      <c r="CT476" s="138"/>
      <c r="CU476" s="138"/>
      <c r="CV476" s="138"/>
      <c r="CW476" s="138"/>
      <c r="CX476" s="138"/>
      <c r="CY476" s="138"/>
      <c r="CZ476" s="138"/>
      <c r="DA476" s="138"/>
      <c r="DB476" s="138"/>
      <c r="DC476" s="138"/>
      <c r="DD476" s="138"/>
      <c r="DE476" s="138"/>
      <c r="DF476" s="138"/>
      <c r="DG476" s="138"/>
      <c r="DH476" s="138"/>
      <c r="DI476" s="138"/>
      <c r="DJ476" s="138"/>
      <c r="DK476" s="138"/>
    </row>
    <row r="477" spans="1:115" s="141" customFormat="1" ht="71.25" customHeight="1">
      <c r="A477" s="312">
        <v>106</v>
      </c>
      <c r="B477" s="313"/>
      <c r="C477" s="236" t="s">
        <v>3142</v>
      </c>
      <c r="D477" s="211" t="s">
        <v>3143</v>
      </c>
      <c r="E477" s="142" t="s">
        <v>3144</v>
      </c>
      <c r="F477" s="216" t="s">
        <v>3145</v>
      </c>
      <c r="G477" s="215" t="s">
        <v>3146</v>
      </c>
      <c r="H477" s="142" t="s">
        <v>192</v>
      </c>
      <c r="I477" s="209"/>
      <c r="J477" s="142"/>
      <c r="K477" s="143">
        <v>44403</v>
      </c>
      <c r="L477" s="142" t="s">
        <v>3147</v>
      </c>
      <c r="M477" s="103"/>
      <c r="N477" s="238"/>
      <c r="O477" s="296">
        <v>1321425807257</v>
      </c>
      <c r="P477" s="56"/>
      <c r="Q477" s="206"/>
      <c r="R477" s="206"/>
      <c r="S477" s="206"/>
      <c r="T477" s="206"/>
      <c r="U477" s="206"/>
      <c r="V477" s="206"/>
      <c r="W477" s="206"/>
      <c r="X477" s="206"/>
      <c r="Y477" s="206"/>
      <c r="Z477" s="206"/>
      <c r="AA477" s="206"/>
      <c r="AB477" s="206"/>
      <c r="AC477" s="206"/>
      <c r="AD477" s="206"/>
      <c r="AE477" s="206"/>
      <c r="AF477" s="206"/>
      <c r="AG477" s="206"/>
      <c r="AH477" s="206"/>
      <c r="AI477" s="206"/>
      <c r="AJ477" s="206"/>
      <c r="AK477" s="206"/>
      <c r="AL477" s="206"/>
      <c r="AM477" s="206"/>
      <c r="AN477" s="206"/>
      <c r="AO477" s="206"/>
      <c r="AP477" s="206"/>
      <c r="AQ477" s="206"/>
      <c r="AR477" s="206"/>
      <c r="AS477" s="206"/>
      <c r="AT477" s="206"/>
      <c r="AU477" s="206"/>
      <c r="AV477" s="206"/>
      <c r="AW477" s="206"/>
      <c r="AX477" s="206"/>
      <c r="AY477" s="206"/>
      <c r="AZ477" s="206"/>
      <c r="BA477" s="206"/>
      <c r="BB477" s="206"/>
      <c r="BC477" s="206"/>
      <c r="BD477" s="206"/>
      <c r="BE477" s="206"/>
      <c r="BF477" s="206"/>
      <c r="BG477" s="206"/>
      <c r="BH477" s="206"/>
      <c r="BI477" s="206"/>
      <c r="BJ477" s="206"/>
      <c r="BK477" s="206"/>
      <c r="BL477" s="206"/>
      <c r="BM477" s="206"/>
      <c r="BN477" s="206"/>
      <c r="BO477" s="206"/>
      <c r="BP477" s="206"/>
      <c r="BQ477" s="206"/>
      <c r="BR477" s="206"/>
      <c r="BS477" s="206"/>
      <c r="BT477" s="206"/>
      <c r="BU477" s="206"/>
      <c r="BV477" s="206"/>
      <c r="BW477" s="206"/>
      <c r="BX477" s="206"/>
      <c r="BY477" s="206"/>
      <c r="BZ477" s="206"/>
      <c r="CA477" s="206"/>
      <c r="CB477" s="206"/>
      <c r="CC477" s="206"/>
      <c r="CD477" s="206"/>
      <c r="CE477" s="206"/>
      <c r="CF477" s="206"/>
      <c r="CG477" s="206"/>
      <c r="CH477" s="206"/>
      <c r="CI477" s="206"/>
      <c r="CJ477" s="206"/>
      <c r="CK477" s="206"/>
      <c r="CL477" s="206"/>
      <c r="CM477" s="206"/>
      <c r="CN477" s="206"/>
      <c r="CO477" s="206"/>
      <c r="CP477" s="206"/>
      <c r="CQ477" s="206"/>
      <c r="CR477" s="206"/>
      <c r="CS477" s="206"/>
      <c r="CT477" s="206"/>
      <c r="CU477" s="206"/>
      <c r="CV477" s="206"/>
      <c r="CW477" s="206"/>
      <c r="CX477" s="206"/>
      <c r="CY477" s="206"/>
      <c r="CZ477" s="206"/>
      <c r="DA477" s="206"/>
      <c r="DB477" s="206"/>
      <c r="DC477" s="206"/>
      <c r="DD477" s="206"/>
      <c r="DE477" s="206"/>
      <c r="DF477" s="206"/>
      <c r="DG477" s="206"/>
      <c r="DH477" s="206"/>
      <c r="DI477" s="206"/>
      <c r="DJ477" s="206"/>
      <c r="DK477" s="206"/>
    </row>
    <row r="478" spans="1:115" s="21" customFormat="1" ht="75" customHeight="1">
      <c r="A478" s="312">
        <v>107</v>
      </c>
      <c r="B478" s="313"/>
      <c r="C478" s="236" t="s">
        <v>3278</v>
      </c>
      <c r="D478" s="211" t="s">
        <v>1675</v>
      </c>
      <c r="E478" s="142" t="s">
        <v>3279</v>
      </c>
      <c r="F478" s="216" t="s">
        <v>3280</v>
      </c>
      <c r="G478" s="215" t="s">
        <v>3282</v>
      </c>
      <c r="H478" s="142" t="s">
        <v>192</v>
      </c>
      <c r="I478" s="209"/>
      <c r="J478" s="142"/>
      <c r="K478" s="143">
        <v>44459</v>
      </c>
      <c r="L478" s="142" t="s">
        <v>3281</v>
      </c>
      <c r="M478" s="103"/>
      <c r="N478" s="238"/>
      <c r="O478" s="296">
        <v>55000000</v>
      </c>
      <c r="P478" s="56"/>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7"/>
      <c r="AL478" s="107"/>
      <c r="AM478" s="107"/>
      <c r="AN478" s="107"/>
      <c r="AO478" s="107"/>
      <c r="AP478" s="107"/>
      <c r="AQ478" s="107"/>
      <c r="AR478" s="107"/>
      <c r="AS478" s="107"/>
      <c r="AT478" s="107"/>
      <c r="AU478" s="107"/>
      <c r="AV478" s="107"/>
      <c r="AW478" s="107"/>
      <c r="AX478" s="107"/>
      <c r="AY478" s="107"/>
      <c r="AZ478" s="107"/>
      <c r="BA478" s="107"/>
      <c r="BB478" s="107"/>
      <c r="BC478" s="107"/>
      <c r="BD478" s="107"/>
      <c r="BE478" s="107"/>
      <c r="BF478" s="107"/>
      <c r="BG478" s="107"/>
      <c r="BH478" s="107"/>
      <c r="BI478" s="107"/>
      <c r="BJ478" s="107"/>
      <c r="BK478" s="107"/>
      <c r="BL478" s="107"/>
      <c r="BM478" s="107"/>
      <c r="BN478" s="107"/>
      <c r="BO478" s="107"/>
      <c r="BP478" s="107"/>
      <c r="BQ478" s="107"/>
      <c r="BR478" s="107"/>
      <c r="BS478" s="107"/>
      <c r="BT478" s="107"/>
      <c r="BU478" s="107"/>
      <c r="BV478" s="107"/>
      <c r="BW478" s="107"/>
      <c r="BX478" s="107"/>
      <c r="BY478" s="107"/>
      <c r="BZ478" s="107"/>
      <c r="CA478" s="107"/>
      <c r="CB478" s="107"/>
      <c r="CC478" s="107"/>
      <c r="CD478" s="107"/>
      <c r="CE478" s="107"/>
      <c r="CF478" s="107"/>
      <c r="CG478" s="107"/>
      <c r="CH478" s="107"/>
      <c r="CI478" s="107"/>
      <c r="CJ478" s="107"/>
      <c r="CK478" s="107"/>
      <c r="CL478" s="107"/>
      <c r="CM478" s="107"/>
      <c r="CN478" s="107"/>
      <c r="CO478" s="107"/>
      <c r="CP478" s="107"/>
      <c r="CQ478" s="107"/>
      <c r="CR478" s="107"/>
      <c r="CS478" s="107"/>
      <c r="CT478" s="107"/>
      <c r="CU478" s="107"/>
      <c r="CV478" s="107"/>
      <c r="CW478" s="107"/>
      <c r="CX478" s="107"/>
      <c r="CY478" s="107"/>
      <c r="CZ478" s="107"/>
      <c r="DA478" s="107"/>
      <c r="DB478" s="107"/>
      <c r="DC478" s="107"/>
      <c r="DD478" s="107"/>
      <c r="DE478" s="107"/>
      <c r="DF478" s="107"/>
      <c r="DG478" s="107"/>
      <c r="DH478" s="107"/>
      <c r="DI478" s="107"/>
      <c r="DJ478" s="107"/>
      <c r="DK478" s="107"/>
    </row>
    <row r="479" spans="1:115" s="21" customFormat="1" ht="21" customHeight="1">
      <c r="A479" s="312"/>
      <c r="B479" s="313"/>
      <c r="C479" s="51" t="s">
        <v>3286</v>
      </c>
      <c r="D479" s="52"/>
      <c r="E479" s="52"/>
      <c r="F479" s="53"/>
      <c r="G479" s="64">
        <f>O479</f>
        <v>1372350014</v>
      </c>
      <c r="H479" s="52"/>
      <c r="I479" s="88"/>
      <c r="J479" s="52"/>
      <c r="K479" s="54"/>
      <c r="L479" s="52"/>
      <c r="M479" s="89"/>
      <c r="N479" s="90"/>
      <c r="O479" s="259">
        <v>1372350014</v>
      </c>
      <c r="P479" s="91"/>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c r="CA479" s="24"/>
      <c r="CB479" s="24"/>
      <c r="CC479" s="24"/>
      <c r="CD479" s="24"/>
      <c r="CE479" s="24"/>
      <c r="CF479" s="24"/>
      <c r="CG479" s="24"/>
      <c r="CH479" s="24"/>
      <c r="CI479" s="24"/>
      <c r="CJ479" s="24"/>
      <c r="CK479" s="24"/>
      <c r="CL479" s="24"/>
      <c r="CM479" s="24"/>
      <c r="CN479" s="24"/>
      <c r="CO479" s="24"/>
      <c r="CP479" s="24"/>
      <c r="CQ479" s="24"/>
      <c r="CR479" s="24"/>
      <c r="CS479" s="24"/>
      <c r="CT479" s="24"/>
      <c r="CU479" s="24"/>
      <c r="CV479" s="24"/>
      <c r="CW479" s="24"/>
      <c r="CX479" s="24"/>
      <c r="CY479" s="24"/>
      <c r="CZ479" s="24"/>
      <c r="DA479" s="24"/>
      <c r="DB479" s="24"/>
      <c r="DC479" s="24"/>
      <c r="DD479" s="24"/>
      <c r="DE479" s="24"/>
      <c r="DF479" s="24"/>
      <c r="DG479" s="24"/>
      <c r="DH479" s="24"/>
      <c r="DI479" s="24"/>
      <c r="DJ479" s="24"/>
      <c r="DK479" s="24"/>
    </row>
    <row r="480" spans="1:115" s="23" customFormat="1" ht="20.25" customHeight="1">
      <c r="A480" s="312" t="s">
        <v>629</v>
      </c>
      <c r="B480" s="334"/>
      <c r="C480" s="334"/>
      <c r="D480" s="334"/>
      <c r="E480" s="334"/>
      <c r="F480" s="334"/>
      <c r="G480" s="334"/>
      <c r="H480" s="334"/>
      <c r="I480" s="334"/>
      <c r="J480" s="334"/>
      <c r="K480" s="334"/>
      <c r="L480" s="334"/>
      <c r="M480" s="313"/>
      <c r="N480" s="74"/>
      <c r="O480" s="104"/>
      <c r="P480" s="74"/>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c r="DK480" s="22"/>
    </row>
    <row r="481" spans="1:115" s="23" customFormat="1" ht="53.25" customHeight="1">
      <c r="A481" s="312">
        <v>1</v>
      </c>
      <c r="B481" s="313"/>
      <c r="C481" s="14" t="s">
        <v>1305</v>
      </c>
      <c r="D481" s="65" t="s">
        <v>1306</v>
      </c>
      <c r="E481" s="65" t="s">
        <v>1307</v>
      </c>
      <c r="F481" s="65" t="s">
        <v>1308</v>
      </c>
      <c r="G481" s="65" t="s">
        <v>1309</v>
      </c>
      <c r="H481" s="65" t="s">
        <v>127</v>
      </c>
      <c r="I481" s="65"/>
      <c r="J481" s="65" t="s">
        <v>127</v>
      </c>
      <c r="K481" s="67">
        <v>42464</v>
      </c>
      <c r="L481" s="65" t="s">
        <v>1310</v>
      </c>
      <c r="M481" s="65"/>
      <c r="N481" s="92"/>
      <c r="O481" s="93">
        <v>20000</v>
      </c>
      <c r="P481" s="5"/>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c r="DK481" s="22"/>
    </row>
    <row r="482" spans="1:115" s="23" customFormat="1" ht="53.25" customHeight="1">
      <c r="A482" s="312">
        <v>2</v>
      </c>
      <c r="B482" s="313"/>
      <c r="C482" s="14" t="s">
        <v>853</v>
      </c>
      <c r="D482" s="65" t="s">
        <v>331</v>
      </c>
      <c r="E482" s="65" t="s">
        <v>332</v>
      </c>
      <c r="F482" s="65" t="s">
        <v>333</v>
      </c>
      <c r="G482" s="65" t="s">
        <v>334</v>
      </c>
      <c r="H482" s="65" t="s">
        <v>127</v>
      </c>
      <c r="I482" s="65"/>
      <c r="J482" s="65"/>
      <c r="K482" s="67">
        <v>42405</v>
      </c>
      <c r="L482" s="65" t="s">
        <v>303</v>
      </c>
      <c r="M482" s="94"/>
      <c r="N482" s="92"/>
      <c r="O482" s="93">
        <v>5200</v>
      </c>
      <c r="P482" s="146"/>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c r="DK482" s="22"/>
    </row>
    <row r="483" spans="1:115" s="23" customFormat="1" ht="75" customHeight="1">
      <c r="A483" s="312">
        <v>3</v>
      </c>
      <c r="B483" s="313"/>
      <c r="C483" s="14" t="s">
        <v>304</v>
      </c>
      <c r="D483" s="65" t="s">
        <v>305</v>
      </c>
      <c r="E483" s="65" t="s">
        <v>667</v>
      </c>
      <c r="F483" s="65" t="s">
        <v>668</v>
      </c>
      <c r="G483" s="65" t="s">
        <v>2685</v>
      </c>
      <c r="H483" s="65" t="s">
        <v>127</v>
      </c>
      <c r="I483" s="65"/>
      <c r="J483" s="65"/>
      <c r="K483" s="67" t="s">
        <v>1512</v>
      </c>
      <c r="L483" s="65" t="s">
        <v>1233</v>
      </c>
      <c r="M483" s="79"/>
      <c r="N483" s="92"/>
      <c r="O483" s="95">
        <v>12444</v>
      </c>
      <c r="P483" s="146"/>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row>
    <row r="484" spans="1:115" s="23" customFormat="1" ht="84" customHeight="1">
      <c r="A484" s="312">
        <v>4</v>
      </c>
      <c r="B484" s="313"/>
      <c r="C484" s="14" t="s">
        <v>683</v>
      </c>
      <c r="D484" s="65" t="s">
        <v>684</v>
      </c>
      <c r="E484" s="65" t="s">
        <v>490</v>
      </c>
      <c r="F484" s="65" t="s">
        <v>491</v>
      </c>
      <c r="G484" s="65" t="s">
        <v>2526</v>
      </c>
      <c r="H484" s="65" t="s">
        <v>127</v>
      </c>
      <c r="I484" s="65"/>
      <c r="J484" s="65"/>
      <c r="K484" s="67">
        <v>42467</v>
      </c>
      <c r="L484" s="65" t="s">
        <v>492</v>
      </c>
      <c r="M484" s="79"/>
      <c r="N484" s="92"/>
      <c r="O484" s="95">
        <v>4200</v>
      </c>
      <c r="P484" s="146"/>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row>
    <row r="485" spans="1:115" s="23" customFormat="1" ht="84" customHeight="1">
      <c r="A485" s="312">
        <v>5</v>
      </c>
      <c r="B485" s="313"/>
      <c r="C485" s="14" t="s">
        <v>93</v>
      </c>
      <c r="D485" s="65" t="s">
        <v>1311</v>
      </c>
      <c r="E485" s="65" t="s">
        <v>145</v>
      </c>
      <c r="F485" s="65" t="s">
        <v>850</v>
      </c>
      <c r="G485" s="65" t="s">
        <v>851</v>
      </c>
      <c r="H485" s="65" t="s">
        <v>127</v>
      </c>
      <c r="I485" s="65"/>
      <c r="J485" s="65"/>
      <c r="K485" s="67" t="s">
        <v>1513</v>
      </c>
      <c r="L485" s="253" t="s">
        <v>852</v>
      </c>
      <c r="M485" s="79"/>
      <c r="N485" s="92"/>
      <c r="O485" s="95">
        <v>3179</v>
      </c>
      <c r="P485" s="146"/>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row>
    <row r="486" spans="1:115" s="23" customFormat="1" ht="78" customHeight="1">
      <c r="A486" s="312">
        <v>6</v>
      </c>
      <c r="B486" s="313"/>
      <c r="C486" s="254" t="s">
        <v>687</v>
      </c>
      <c r="D486" s="65" t="s">
        <v>327</v>
      </c>
      <c r="E486" s="65" t="s">
        <v>328</v>
      </c>
      <c r="F486" s="65" t="s">
        <v>329</v>
      </c>
      <c r="G486" s="65" t="s">
        <v>342</v>
      </c>
      <c r="H486" s="65" t="s">
        <v>127</v>
      </c>
      <c r="I486" s="65"/>
      <c r="J486" s="65"/>
      <c r="K486" s="253" t="s">
        <v>1514</v>
      </c>
      <c r="L486" s="65" t="s">
        <v>686</v>
      </c>
      <c r="M486" s="79"/>
      <c r="N486" s="92"/>
      <c r="O486" s="95">
        <v>1224260</v>
      </c>
      <c r="P486" s="146"/>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row>
    <row r="487" spans="1:115" s="23" customFormat="1" ht="87" customHeight="1">
      <c r="A487" s="312">
        <v>7</v>
      </c>
      <c r="B487" s="313"/>
      <c r="C487" s="254" t="s">
        <v>102</v>
      </c>
      <c r="D487" s="65" t="s">
        <v>994</v>
      </c>
      <c r="E487" s="65" t="s">
        <v>103</v>
      </c>
      <c r="F487" s="65" t="s">
        <v>104</v>
      </c>
      <c r="G487" s="65" t="s">
        <v>105</v>
      </c>
      <c r="H487" s="65" t="s">
        <v>127</v>
      </c>
      <c r="I487" s="65"/>
      <c r="J487" s="65"/>
      <c r="K487" s="253" t="s">
        <v>1515</v>
      </c>
      <c r="L487" s="65" t="s">
        <v>106</v>
      </c>
      <c r="M487" s="79"/>
      <c r="N487" s="92"/>
      <c r="O487" s="95">
        <v>41000</v>
      </c>
      <c r="P487" s="146"/>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row>
    <row r="488" spans="1:115" s="23" customFormat="1" ht="85.5" customHeight="1">
      <c r="A488" s="312">
        <v>8</v>
      </c>
      <c r="B488" s="313"/>
      <c r="C488" s="255" t="s">
        <v>634</v>
      </c>
      <c r="D488" s="65" t="s">
        <v>1226</v>
      </c>
      <c r="E488" s="65" t="s">
        <v>493</v>
      </c>
      <c r="F488" s="65" t="s">
        <v>494</v>
      </c>
      <c r="G488" s="65" t="s">
        <v>495</v>
      </c>
      <c r="H488" s="65" t="s">
        <v>127</v>
      </c>
      <c r="I488" s="65"/>
      <c r="J488" s="65"/>
      <c r="K488" s="256">
        <v>42903</v>
      </c>
      <c r="L488" s="65" t="s">
        <v>496</v>
      </c>
      <c r="M488" s="79"/>
      <c r="N488" s="92"/>
      <c r="O488" s="95">
        <v>1025</v>
      </c>
      <c r="P488" s="146"/>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row>
    <row r="489" spans="1:115" s="23" customFormat="1" ht="69" customHeight="1">
      <c r="A489" s="312">
        <v>9</v>
      </c>
      <c r="B489" s="313"/>
      <c r="C489" s="14" t="s">
        <v>93</v>
      </c>
      <c r="D489" s="65" t="s">
        <v>1311</v>
      </c>
      <c r="E489" s="65" t="s">
        <v>423</v>
      </c>
      <c r="F489" s="65" t="s">
        <v>424</v>
      </c>
      <c r="G489" s="65" t="s">
        <v>425</v>
      </c>
      <c r="H489" s="65" t="s">
        <v>127</v>
      </c>
      <c r="I489" s="65"/>
      <c r="J489" s="65"/>
      <c r="K489" s="67">
        <v>42963</v>
      </c>
      <c r="L489" s="253" t="s">
        <v>426</v>
      </c>
      <c r="M489" s="79"/>
      <c r="N489" s="92"/>
      <c r="O489" s="95">
        <v>200</v>
      </c>
      <c r="P489" s="146"/>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row>
    <row r="490" spans="1:115" s="23" customFormat="1" ht="84.75" customHeight="1">
      <c r="A490" s="312">
        <v>10</v>
      </c>
      <c r="B490" s="313"/>
      <c r="C490" s="255" t="s">
        <v>888</v>
      </c>
      <c r="D490" s="65" t="s">
        <v>889</v>
      </c>
      <c r="E490" s="65" t="s">
        <v>890</v>
      </c>
      <c r="F490" s="65" t="s">
        <v>891</v>
      </c>
      <c r="G490" s="65" t="s">
        <v>892</v>
      </c>
      <c r="H490" s="65" t="s">
        <v>127</v>
      </c>
      <c r="I490" s="65"/>
      <c r="J490" s="65"/>
      <c r="K490" s="256">
        <v>43366</v>
      </c>
      <c r="L490" s="65" t="s">
        <v>893</v>
      </c>
      <c r="M490" s="79"/>
      <c r="N490" s="92"/>
      <c r="O490" s="95">
        <v>7000</v>
      </c>
      <c r="P490" s="146"/>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row>
    <row r="491" spans="1:115" s="23" customFormat="1" ht="82.5" customHeight="1">
      <c r="A491" s="312">
        <v>11</v>
      </c>
      <c r="B491" s="313"/>
      <c r="C491" s="255" t="s">
        <v>1014</v>
      </c>
      <c r="D491" s="65" t="s">
        <v>1015</v>
      </c>
      <c r="E491" s="65" t="s">
        <v>1016</v>
      </c>
      <c r="F491" s="65" t="s">
        <v>1017</v>
      </c>
      <c r="G491" s="65" t="s">
        <v>1018</v>
      </c>
      <c r="H491" s="65" t="s">
        <v>127</v>
      </c>
      <c r="I491" s="65"/>
      <c r="J491" s="65"/>
      <c r="K491" s="256">
        <v>43199</v>
      </c>
      <c r="L491" s="65" t="s">
        <v>1019</v>
      </c>
      <c r="M491" s="79"/>
      <c r="N491" s="92"/>
      <c r="O491" s="95">
        <v>9525</v>
      </c>
      <c r="P491" s="146"/>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row>
    <row r="492" spans="1:115" s="23" customFormat="1" ht="69" customHeight="1">
      <c r="A492" s="312">
        <v>12</v>
      </c>
      <c r="B492" s="313"/>
      <c r="C492" s="255" t="s">
        <v>93</v>
      </c>
      <c r="D492" s="65" t="s">
        <v>1311</v>
      </c>
      <c r="E492" s="65" t="s">
        <v>314</v>
      </c>
      <c r="F492" s="65" t="s">
        <v>315</v>
      </c>
      <c r="G492" s="65" t="s">
        <v>316</v>
      </c>
      <c r="H492" s="65" t="s">
        <v>127</v>
      </c>
      <c r="I492" s="65"/>
      <c r="J492" s="65"/>
      <c r="K492" s="256">
        <v>43222</v>
      </c>
      <c r="L492" s="65" t="s">
        <v>317</v>
      </c>
      <c r="M492" s="79"/>
      <c r="N492" s="92"/>
      <c r="O492" s="95">
        <v>200</v>
      </c>
      <c r="P492" s="146"/>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row>
    <row r="493" spans="1:115" s="23" customFormat="1" ht="82.5" customHeight="1">
      <c r="A493" s="312">
        <v>13</v>
      </c>
      <c r="B493" s="313"/>
      <c r="C493" s="257" t="s">
        <v>1380</v>
      </c>
      <c r="D493" s="65" t="s">
        <v>1381</v>
      </c>
      <c r="E493" s="65" t="s">
        <v>1382</v>
      </c>
      <c r="F493" s="65" t="s">
        <v>1383</v>
      </c>
      <c r="G493" s="65" t="s">
        <v>1455</v>
      </c>
      <c r="H493" s="65" t="s">
        <v>127</v>
      </c>
      <c r="I493" s="65"/>
      <c r="J493" s="65"/>
      <c r="K493" s="256">
        <v>43454</v>
      </c>
      <c r="L493" s="65" t="s">
        <v>1384</v>
      </c>
      <c r="M493" s="79"/>
      <c r="N493" s="92"/>
      <c r="O493" s="95">
        <v>66450</v>
      </c>
      <c r="P493" s="146"/>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row>
    <row r="494" spans="1:115" s="23" customFormat="1" ht="86.25" customHeight="1">
      <c r="A494" s="312">
        <v>14</v>
      </c>
      <c r="B494" s="313"/>
      <c r="C494" s="255" t="s">
        <v>1456</v>
      </c>
      <c r="D494" s="65" t="s">
        <v>1457</v>
      </c>
      <c r="E494" s="65" t="s">
        <v>1458</v>
      </c>
      <c r="F494" s="65" t="s">
        <v>1459</v>
      </c>
      <c r="G494" s="65" t="s">
        <v>1460</v>
      </c>
      <c r="H494" s="65" t="s">
        <v>127</v>
      </c>
      <c r="I494" s="65"/>
      <c r="J494" s="65"/>
      <c r="K494" s="256">
        <v>43524</v>
      </c>
      <c r="L494" s="65" t="s">
        <v>1587</v>
      </c>
      <c r="M494" s="79"/>
      <c r="N494" s="92"/>
      <c r="O494" s="95">
        <v>26000</v>
      </c>
      <c r="P494" s="146"/>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c r="DK494" s="22"/>
    </row>
    <row r="495" spans="1:115" s="23" customFormat="1" ht="75.75" customHeight="1">
      <c r="A495" s="312">
        <v>15</v>
      </c>
      <c r="B495" s="313"/>
      <c r="C495" s="255" t="s">
        <v>93</v>
      </c>
      <c r="D495" s="65" t="s">
        <v>1588</v>
      </c>
      <c r="E495" s="65" t="s">
        <v>1589</v>
      </c>
      <c r="F495" s="65" t="s">
        <v>1590</v>
      </c>
      <c r="G495" s="65" t="s">
        <v>316</v>
      </c>
      <c r="H495" s="65" t="s">
        <v>127</v>
      </c>
      <c r="I495" s="65"/>
      <c r="J495" s="65"/>
      <c r="K495" s="256">
        <v>43634</v>
      </c>
      <c r="L495" s="65" t="s">
        <v>1591</v>
      </c>
      <c r="M495" s="79"/>
      <c r="N495" s="92"/>
      <c r="O495" s="95">
        <v>200</v>
      </c>
      <c r="P495" s="146"/>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c r="DK495" s="22"/>
    </row>
    <row r="496" spans="1:115" s="23" customFormat="1" ht="81.75" customHeight="1">
      <c r="A496" s="312">
        <v>16</v>
      </c>
      <c r="B496" s="313"/>
      <c r="C496" s="255" t="s">
        <v>1775</v>
      </c>
      <c r="D496" s="65" t="s">
        <v>1776</v>
      </c>
      <c r="E496" s="65" t="s">
        <v>1777</v>
      </c>
      <c r="F496" s="65" t="s">
        <v>1778</v>
      </c>
      <c r="G496" s="65" t="s">
        <v>1779</v>
      </c>
      <c r="H496" s="65" t="s">
        <v>127</v>
      </c>
      <c r="I496" s="65"/>
      <c r="J496" s="65"/>
      <c r="K496" s="256">
        <v>43796</v>
      </c>
      <c r="L496" s="65" t="s">
        <v>1780</v>
      </c>
      <c r="M496" s="79"/>
      <c r="N496" s="92"/>
      <c r="O496" s="95">
        <v>38880</v>
      </c>
      <c r="P496" s="146"/>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row>
    <row r="497" spans="1:115" s="23" customFormat="1" ht="81.75" customHeight="1">
      <c r="A497" s="312">
        <v>17</v>
      </c>
      <c r="B497" s="313"/>
      <c r="C497" s="255" t="s">
        <v>1775</v>
      </c>
      <c r="D497" s="65" t="s">
        <v>1776</v>
      </c>
      <c r="E497" s="65" t="s">
        <v>1777</v>
      </c>
      <c r="F497" s="65" t="s">
        <v>1781</v>
      </c>
      <c r="G497" s="65" t="s">
        <v>1782</v>
      </c>
      <c r="H497" s="65" t="s">
        <v>127</v>
      </c>
      <c r="I497" s="65"/>
      <c r="J497" s="65"/>
      <c r="K497" s="256">
        <v>43796</v>
      </c>
      <c r="L497" s="65" t="s">
        <v>1783</v>
      </c>
      <c r="M497" s="79"/>
      <c r="N497" s="92"/>
      <c r="O497" s="95">
        <v>62700</v>
      </c>
      <c r="P497" s="146"/>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c r="DK497" s="22"/>
    </row>
    <row r="498" spans="1:115" s="23" customFormat="1" ht="81.75" customHeight="1">
      <c r="A498" s="312">
        <v>18</v>
      </c>
      <c r="B498" s="313"/>
      <c r="C498" s="255" t="s">
        <v>1784</v>
      </c>
      <c r="D498" s="65" t="s">
        <v>1776</v>
      </c>
      <c r="E498" s="65" t="s">
        <v>1777</v>
      </c>
      <c r="F498" s="65" t="s">
        <v>1785</v>
      </c>
      <c r="G498" s="65" t="s">
        <v>1786</v>
      </c>
      <c r="H498" s="65" t="s">
        <v>127</v>
      </c>
      <c r="I498" s="65"/>
      <c r="J498" s="65"/>
      <c r="K498" s="256">
        <v>43802</v>
      </c>
      <c r="L498" s="65" t="s">
        <v>1787</v>
      </c>
      <c r="M498" s="79"/>
      <c r="N498" s="92"/>
      <c r="O498" s="95">
        <v>14760</v>
      </c>
      <c r="P498" s="146"/>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c r="DK498" s="22"/>
    </row>
    <row r="499" spans="1:115" s="23" customFormat="1" ht="117" customHeight="1">
      <c r="A499" s="312">
        <v>19</v>
      </c>
      <c r="B499" s="313"/>
      <c r="C499" s="255" t="s">
        <v>2009</v>
      </c>
      <c r="D499" s="65" t="s">
        <v>2010</v>
      </c>
      <c r="E499" s="65" t="s">
        <v>2011</v>
      </c>
      <c r="F499" s="65" t="s">
        <v>2012</v>
      </c>
      <c r="G499" s="65" t="s">
        <v>2013</v>
      </c>
      <c r="H499" s="65" t="s">
        <v>127</v>
      </c>
      <c r="I499" s="65"/>
      <c r="J499" s="65"/>
      <c r="K499" s="256">
        <v>43983</v>
      </c>
      <c r="L499" s="65" t="s">
        <v>2014</v>
      </c>
      <c r="M499" s="79"/>
      <c r="N499" s="92"/>
      <c r="O499" s="95">
        <v>30528</v>
      </c>
      <c r="P499" s="146"/>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c r="DK499" s="22"/>
    </row>
    <row r="500" spans="1:115" s="23" customFormat="1" ht="63" customHeight="1">
      <c r="A500" s="312">
        <v>20</v>
      </c>
      <c r="B500" s="313"/>
      <c r="C500" s="255" t="s">
        <v>2094</v>
      </c>
      <c r="D500" s="65" t="s">
        <v>2095</v>
      </c>
      <c r="E500" s="65" t="s">
        <v>2096</v>
      </c>
      <c r="F500" s="65" t="s">
        <v>2097</v>
      </c>
      <c r="G500" s="65" t="s">
        <v>2098</v>
      </c>
      <c r="H500" s="65" t="s">
        <v>127</v>
      </c>
      <c r="I500" s="65"/>
      <c r="J500" s="65"/>
      <c r="K500" s="256">
        <v>44008</v>
      </c>
      <c r="L500" s="65" t="s">
        <v>2208</v>
      </c>
      <c r="M500" s="79"/>
      <c r="N500" s="92"/>
      <c r="O500" s="95">
        <v>9135</v>
      </c>
      <c r="P500" s="146"/>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c r="DK500" s="22"/>
    </row>
    <row r="501" spans="1:115" s="23" customFormat="1" ht="66.75" customHeight="1">
      <c r="A501" s="312">
        <v>21</v>
      </c>
      <c r="B501" s="313"/>
      <c r="C501" s="255" t="s">
        <v>634</v>
      </c>
      <c r="D501" s="65" t="s">
        <v>2209</v>
      </c>
      <c r="E501" s="65" t="s">
        <v>2210</v>
      </c>
      <c r="F501" s="65" t="s">
        <v>2211</v>
      </c>
      <c r="G501" s="65" t="s">
        <v>2212</v>
      </c>
      <c r="H501" s="65" t="s">
        <v>127</v>
      </c>
      <c r="I501" s="65"/>
      <c r="J501" s="65"/>
      <c r="K501" s="256">
        <v>44098</v>
      </c>
      <c r="L501" s="65" t="s">
        <v>2213</v>
      </c>
      <c r="M501" s="79"/>
      <c r="N501" s="92"/>
      <c r="O501" s="95">
        <v>500</v>
      </c>
      <c r="P501" s="146"/>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c r="DK501" s="22"/>
    </row>
    <row r="502" spans="1:115" s="23" customFormat="1" ht="72" customHeight="1">
      <c r="A502" s="312">
        <v>22</v>
      </c>
      <c r="B502" s="313"/>
      <c r="C502" s="255" t="s">
        <v>2531</v>
      </c>
      <c r="D502" s="65" t="s">
        <v>2532</v>
      </c>
      <c r="E502" s="65" t="s">
        <v>2533</v>
      </c>
      <c r="F502" s="65" t="s">
        <v>2534</v>
      </c>
      <c r="G502" s="65" t="s">
        <v>2535</v>
      </c>
      <c r="H502" s="65" t="s">
        <v>127</v>
      </c>
      <c r="I502" s="65"/>
      <c r="J502" s="65"/>
      <c r="K502" s="256">
        <v>44155</v>
      </c>
      <c r="L502" s="65" t="s">
        <v>2536</v>
      </c>
      <c r="M502" s="79"/>
      <c r="N502" s="92"/>
      <c r="O502" s="95">
        <v>30000</v>
      </c>
      <c r="P502" s="146"/>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c r="DK502" s="22"/>
    </row>
    <row r="503" spans="1:115" s="23" customFormat="1" ht="112.5" customHeight="1">
      <c r="A503" s="312">
        <v>23</v>
      </c>
      <c r="B503" s="313"/>
      <c r="C503" s="255" t="s">
        <v>2567</v>
      </c>
      <c r="D503" s="65" t="s">
        <v>2568</v>
      </c>
      <c r="E503" s="65" t="s">
        <v>2569</v>
      </c>
      <c r="F503" s="65" t="s">
        <v>2570</v>
      </c>
      <c r="G503" s="65" t="s">
        <v>2571</v>
      </c>
      <c r="H503" s="65"/>
      <c r="I503" s="65"/>
      <c r="J503" s="65" t="s">
        <v>127</v>
      </c>
      <c r="K503" s="256">
        <v>44190</v>
      </c>
      <c r="L503" s="65" t="s">
        <v>2572</v>
      </c>
      <c r="M503" s="79"/>
      <c r="N503" s="92"/>
      <c r="O503" s="95">
        <v>20000</v>
      </c>
      <c r="P503" s="146"/>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row>
    <row r="504" spans="1:115" s="23" customFormat="1" ht="110.25" customHeight="1">
      <c r="A504" s="312">
        <v>24</v>
      </c>
      <c r="B504" s="313"/>
      <c r="C504" s="255" t="s">
        <v>2573</v>
      </c>
      <c r="D504" s="65" t="s">
        <v>2574</v>
      </c>
      <c r="E504" s="11" t="s">
        <v>2575</v>
      </c>
      <c r="F504" s="65" t="s">
        <v>2576</v>
      </c>
      <c r="G504" s="11" t="s">
        <v>2577</v>
      </c>
      <c r="H504" s="65"/>
      <c r="I504" s="65"/>
      <c r="J504" s="65" t="s">
        <v>127</v>
      </c>
      <c r="K504" s="256">
        <v>44187</v>
      </c>
      <c r="L504" s="65" t="s">
        <v>2578</v>
      </c>
      <c r="M504" s="79"/>
      <c r="N504" s="92"/>
      <c r="O504" s="95">
        <v>5496</v>
      </c>
      <c r="P504" s="146"/>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c r="DK504" s="22"/>
    </row>
    <row r="505" spans="1:115" s="23" customFormat="1" ht="108" customHeight="1">
      <c r="A505" s="312">
        <v>25</v>
      </c>
      <c r="B505" s="313"/>
      <c r="C505" s="255" t="s">
        <v>2573</v>
      </c>
      <c r="D505" s="65" t="s">
        <v>2574</v>
      </c>
      <c r="E505" s="258" t="s">
        <v>2575</v>
      </c>
      <c r="F505" s="133" t="s">
        <v>2579</v>
      </c>
      <c r="G505" s="258" t="s">
        <v>2580</v>
      </c>
      <c r="H505" s="65"/>
      <c r="I505" s="65"/>
      <c r="J505" s="65" t="s">
        <v>127</v>
      </c>
      <c r="K505" s="256">
        <v>44187</v>
      </c>
      <c r="L505" s="65" t="s">
        <v>2581</v>
      </c>
      <c r="M505" s="79"/>
      <c r="N505" s="92"/>
      <c r="O505" s="95">
        <v>109938</v>
      </c>
      <c r="P505" s="146"/>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c r="DK505" s="22"/>
    </row>
    <row r="506" spans="1:115" s="23" customFormat="1" ht="108" customHeight="1">
      <c r="A506" s="312">
        <v>26</v>
      </c>
      <c r="B506" s="313"/>
      <c r="C506" s="255" t="s">
        <v>2582</v>
      </c>
      <c r="D506" s="65" t="s">
        <v>2574</v>
      </c>
      <c r="E506" s="11" t="s">
        <v>2583</v>
      </c>
      <c r="F506" s="65" t="s">
        <v>2584</v>
      </c>
      <c r="G506" s="11" t="s">
        <v>3335</v>
      </c>
      <c r="H506" s="65"/>
      <c r="I506" s="65"/>
      <c r="J506" s="65" t="s">
        <v>127</v>
      </c>
      <c r="K506" s="256">
        <v>44188</v>
      </c>
      <c r="L506" s="65" t="s">
        <v>2585</v>
      </c>
      <c r="M506" s="79"/>
      <c r="N506" s="92"/>
      <c r="O506" s="95">
        <v>25000</v>
      </c>
      <c r="P506" s="146"/>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row>
    <row r="507" spans="1:115" s="23" customFormat="1" ht="108" customHeight="1">
      <c r="A507" s="312">
        <v>27</v>
      </c>
      <c r="B507" s="313"/>
      <c r="C507" s="255" t="s">
        <v>93</v>
      </c>
      <c r="D507" s="65" t="s">
        <v>3085</v>
      </c>
      <c r="E507" s="11" t="s">
        <v>3086</v>
      </c>
      <c r="F507" s="65" t="s">
        <v>3087</v>
      </c>
      <c r="G507" s="11" t="s">
        <v>3088</v>
      </c>
      <c r="H507" s="65"/>
      <c r="I507" s="65"/>
      <c r="J507" s="65" t="s">
        <v>127</v>
      </c>
      <c r="K507" s="256">
        <v>44354</v>
      </c>
      <c r="L507" s="65" t="s">
        <v>3089</v>
      </c>
      <c r="M507" s="79"/>
      <c r="N507" s="92"/>
      <c r="O507" s="95">
        <v>2850</v>
      </c>
      <c r="P507" s="146"/>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c r="DK507" s="22"/>
    </row>
    <row r="508" spans="1:115" s="23" customFormat="1" ht="108" customHeight="1">
      <c r="A508" s="312">
        <v>28</v>
      </c>
      <c r="B508" s="313"/>
      <c r="C508" s="255" t="s">
        <v>3162</v>
      </c>
      <c r="D508" s="65" t="s">
        <v>3163</v>
      </c>
      <c r="E508" s="11" t="s">
        <v>3164</v>
      </c>
      <c r="F508" s="65" t="s">
        <v>3165</v>
      </c>
      <c r="G508" s="11" t="s">
        <v>3336</v>
      </c>
      <c r="H508" s="65"/>
      <c r="I508" s="65"/>
      <c r="J508" s="65" t="s">
        <v>127</v>
      </c>
      <c r="K508" s="256">
        <v>44434</v>
      </c>
      <c r="L508" s="65" t="s">
        <v>3166</v>
      </c>
      <c r="M508" s="79"/>
      <c r="N508" s="92"/>
      <c r="O508" s="95">
        <v>4879159</v>
      </c>
      <c r="P508" s="146"/>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row>
    <row r="509" spans="1:115" s="23" customFormat="1" ht="108" customHeight="1">
      <c r="A509" s="312">
        <v>29</v>
      </c>
      <c r="B509" s="313"/>
      <c r="C509" s="255" t="s">
        <v>93</v>
      </c>
      <c r="D509" s="65" t="s">
        <v>1588</v>
      </c>
      <c r="E509" s="11" t="s">
        <v>3337</v>
      </c>
      <c r="F509" s="65" t="s">
        <v>3338</v>
      </c>
      <c r="G509" s="11" t="s">
        <v>3339</v>
      </c>
      <c r="H509" s="65"/>
      <c r="I509" s="65"/>
      <c r="J509" s="65" t="s">
        <v>127</v>
      </c>
      <c r="K509" s="256">
        <v>44459</v>
      </c>
      <c r="L509" s="65" t="s">
        <v>3340</v>
      </c>
      <c r="M509" s="79"/>
      <c r="N509" s="92"/>
      <c r="O509" s="95">
        <v>425</v>
      </c>
      <c r="P509" s="146"/>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c r="DK509" s="22"/>
    </row>
    <row r="510" spans="1:114" s="21" customFormat="1" ht="20.25" customHeight="1">
      <c r="A510" s="387"/>
      <c r="B510" s="388"/>
      <c r="C510" s="45" t="s">
        <v>3341</v>
      </c>
      <c r="D510" s="45"/>
      <c r="E510" s="127"/>
      <c r="F510" s="127"/>
      <c r="G510" s="128">
        <f>O510</f>
        <v>6650254</v>
      </c>
      <c r="H510" s="45"/>
      <c r="I510" s="45"/>
      <c r="J510" s="37"/>
      <c r="K510" s="37"/>
      <c r="L510" s="37"/>
      <c r="M510" s="37"/>
      <c r="N510" s="80"/>
      <c r="O510" s="20">
        <f>SUM(O481:O509)</f>
        <v>6650254</v>
      </c>
      <c r="P510" s="80"/>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c r="CA510" s="24"/>
      <c r="CB510" s="24"/>
      <c r="CC510" s="24"/>
      <c r="CD510" s="24"/>
      <c r="CE510" s="24"/>
      <c r="CF510" s="24"/>
      <c r="CG510" s="24"/>
      <c r="CH510" s="24"/>
      <c r="CI510" s="24"/>
      <c r="CJ510" s="24"/>
      <c r="CK510" s="24"/>
      <c r="CL510" s="24"/>
      <c r="CM510" s="24"/>
      <c r="CN510" s="24"/>
      <c r="CO510" s="24"/>
      <c r="CP510" s="24"/>
      <c r="CQ510" s="24"/>
      <c r="CR510" s="24"/>
      <c r="CS510" s="24"/>
      <c r="CT510" s="24"/>
      <c r="CU510" s="24"/>
      <c r="CV510" s="24"/>
      <c r="CW510" s="24"/>
      <c r="CX510" s="24"/>
      <c r="CY510" s="24"/>
      <c r="CZ510" s="24"/>
      <c r="DA510" s="24"/>
      <c r="DB510" s="24"/>
      <c r="DC510" s="24"/>
      <c r="DD510" s="24"/>
      <c r="DE510" s="24"/>
      <c r="DF510" s="24"/>
      <c r="DG510" s="24"/>
      <c r="DH510" s="24"/>
      <c r="DI510" s="24"/>
      <c r="DJ510" s="24"/>
    </row>
    <row r="511" spans="1:114" s="23" customFormat="1" ht="19.5" customHeight="1">
      <c r="A511" s="312" t="s">
        <v>838</v>
      </c>
      <c r="B511" s="334"/>
      <c r="C511" s="334"/>
      <c r="D511" s="334"/>
      <c r="E511" s="334"/>
      <c r="F511" s="334"/>
      <c r="G511" s="334"/>
      <c r="H511" s="334"/>
      <c r="I511" s="334"/>
      <c r="J511" s="334"/>
      <c r="K511" s="334"/>
      <c r="L511" s="334"/>
      <c r="M511" s="313"/>
      <c r="N511" s="74"/>
      <c r="O511" s="20"/>
      <c r="P511" s="74"/>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row>
    <row r="512" spans="1:114" s="23" customFormat="1" ht="44.25" customHeight="1">
      <c r="A512" s="323">
        <v>1</v>
      </c>
      <c r="B512" s="324"/>
      <c r="C512" s="272" t="s">
        <v>688</v>
      </c>
      <c r="D512" s="272" t="s">
        <v>2326</v>
      </c>
      <c r="E512" s="183" t="s">
        <v>689</v>
      </c>
      <c r="F512" s="183" t="s">
        <v>690</v>
      </c>
      <c r="G512" s="272" t="s">
        <v>3418</v>
      </c>
      <c r="H512" s="183" t="s">
        <v>127</v>
      </c>
      <c r="I512" s="272"/>
      <c r="J512" s="272"/>
      <c r="K512" s="273">
        <v>43743</v>
      </c>
      <c r="L512" s="274" t="s">
        <v>3455</v>
      </c>
      <c r="M512" s="275" t="s">
        <v>3401</v>
      </c>
      <c r="N512" s="267">
        <v>20000</v>
      </c>
      <c r="O512" s="281">
        <v>44200000</v>
      </c>
      <c r="P512" s="74"/>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row>
    <row r="513" spans="1:114" s="23" customFormat="1" ht="45" customHeight="1">
      <c r="A513" s="323">
        <v>2</v>
      </c>
      <c r="B513" s="324"/>
      <c r="C513" s="272" t="s">
        <v>2327</v>
      </c>
      <c r="D513" s="272" t="s">
        <v>2328</v>
      </c>
      <c r="E513" s="183" t="s">
        <v>2329</v>
      </c>
      <c r="F513" s="183" t="s">
        <v>2330</v>
      </c>
      <c r="G513" s="272" t="s">
        <v>3419</v>
      </c>
      <c r="H513" s="183" t="s">
        <v>127</v>
      </c>
      <c r="I513" s="272"/>
      <c r="J513" s="272"/>
      <c r="K513" s="273" t="s">
        <v>2331</v>
      </c>
      <c r="L513" s="274" t="s">
        <v>3456</v>
      </c>
      <c r="M513" s="275" t="s">
        <v>3401</v>
      </c>
      <c r="N513" s="267">
        <v>2800</v>
      </c>
      <c r="O513" s="281">
        <v>2452000</v>
      </c>
      <c r="P513" s="74"/>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row>
    <row r="514" spans="1:115" s="23" customFormat="1" ht="45" customHeight="1">
      <c r="A514" s="323">
        <v>3</v>
      </c>
      <c r="B514" s="324"/>
      <c r="C514" s="272" t="s">
        <v>2332</v>
      </c>
      <c r="D514" s="272" t="s">
        <v>2333</v>
      </c>
      <c r="E514" s="183" t="s">
        <v>2334</v>
      </c>
      <c r="F514" s="183" t="s">
        <v>2335</v>
      </c>
      <c r="G514" s="272" t="s">
        <v>3420</v>
      </c>
      <c r="H514" s="183" t="s">
        <v>127</v>
      </c>
      <c r="I514" s="272"/>
      <c r="J514" s="272"/>
      <c r="K514" s="273" t="s">
        <v>1623</v>
      </c>
      <c r="L514" s="274" t="s">
        <v>3457</v>
      </c>
      <c r="M514" s="275" t="s">
        <v>3402</v>
      </c>
      <c r="N514" s="267">
        <v>112475</v>
      </c>
      <c r="O514" s="281">
        <v>2650000</v>
      </c>
      <c r="P514" s="74"/>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c r="DK514" s="22"/>
    </row>
    <row r="515" spans="1:115" s="23" customFormat="1" ht="42" customHeight="1">
      <c r="A515" s="323">
        <v>4</v>
      </c>
      <c r="B515" s="324"/>
      <c r="C515" s="272" t="s">
        <v>2336</v>
      </c>
      <c r="D515" s="272" t="s">
        <v>2326</v>
      </c>
      <c r="E515" s="183" t="s">
        <v>2337</v>
      </c>
      <c r="F515" s="183" t="s">
        <v>2338</v>
      </c>
      <c r="G515" s="272" t="s">
        <v>3421</v>
      </c>
      <c r="H515" s="183" t="s">
        <v>127</v>
      </c>
      <c r="I515" s="272"/>
      <c r="J515" s="272"/>
      <c r="K515" s="273" t="s">
        <v>2339</v>
      </c>
      <c r="L515" s="274" t="s">
        <v>3458</v>
      </c>
      <c r="M515" s="275" t="s">
        <v>3403</v>
      </c>
      <c r="N515" s="267">
        <v>2000</v>
      </c>
      <c r="O515" s="281">
        <v>11000000</v>
      </c>
      <c r="P515" s="74"/>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c r="DK515" s="22"/>
    </row>
    <row r="516" spans="1:115" s="23" customFormat="1" ht="54" customHeight="1">
      <c r="A516" s="323">
        <v>5</v>
      </c>
      <c r="B516" s="324"/>
      <c r="C516" s="272" t="s">
        <v>2340</v>
      </c>
      <c r="D516" s="272" t="s">
        <v>2326</v>
      </c>
      <c r="E516" s="183" t="s">
        <v>2337</v>
      </c>
      <c r="F516" s="183" t="s">
        <v>2341</v>
      </c>
      <c r="G516" s="272" t="s">
        <v>3422</v>
      </c>
      <c r="H516" s="183" t="s">
        <v>127</v>
      </c>
      <c r="I516" s="272"/>
      <c r="J516" s="272"/>
      <c r="K516" s="273" t="s">
        <v>2339</v>
      </c>
      <c r="L516" s="274" t="s">
        <v>3459</v>
      </c>
      <c r="M516" s="276">
        <v>43013</v>
      </c>
      <c r="N516" s="267">
        <v>1095</v>
      </c>
      <c r="O516" s="281">
        <v>8700000</v>
      </c>
      <c r="P516" s="74"/>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row>
    <row r="517" spans="1:115" s="23" customFormat="1" ht="57.75" customHeight="1">
      <c r="A517" s="323">
        <v>6</v>
      </c>
      <c r="B517" s="324"/>
      <c r="C517" s="272" t="s">
        <v>2342</v>
      </c>
      <c r="D517" s="272" t="s">
        <v>2343</v>
      </c>
      <c r="E517" s="183" t="s">
        <v>2337</v>
      </c>
      <c r="F517" s="183" t="s">
        <v>2344</v>
      </c>
      <c r="G517" s="272" t="s">
        <v>3423</v>
      </c>
      <c r="H517" s="183" t="s">
        <v>192</v>
      </c>
      <c r="I517" s="272"/>
      <c r="J517" s="272"/>
      <c r="K517" s="273" t="s">
        <v>1623</v>
      </c>
      <c r="L517" s="274" t="s">
        <v>3460</v>
      </c>
      <c r="M517" s="276">
        <v>43013</v>
      </c>
      <c r="N517" s="267">
        <v>3105.5</v>
      </c>
      <c r="O517" s="281">
        <v>7000000</v>
      </c>
      <c r="P517" s="74"/>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row>
    <row r="518" spans="1:115" s="23" customFormat="1" ht="54.75" customHeight="1">
      <c r="A518" s="323">
        <v>7</v>
      </c>
      <c r="B518" s="324"/>
      <c r="C518" s="272" t="s">
        <v>2345</v>
      </c>
      <c r="D518" s="272" t="s">
        <v>2333</v>
      </c>
      <c r="E518" s="183" t="s">
        <v>2346</v>
      </c>
      <c r="F518" s="183" t="s">
        <v>2347</v>
      </c>
      <c r="G518" s="272" t="s">
        <v>3424</v>
      </c>
      <c r="H518" s="183" t="s">
        <v>192</v>
      </c>
      <c r="I518" s="272"/>
      <c r="J518" s="272"/>
      <c r="K518" s="273" t="s">
        <v>2348</v>
      </c>
      <c r="L518" s="274" t="s">
        <v>3461</v>
      </c>
      <c r="M518" s="275" t="s">
        <v>3404</v>
      </c>
      <c r="N518" s="267">
        <v>5050</v>
      </c>
      <c r="O518" s="281">
        <v>10000000</v>
      </c>
      <c r="P518" s="74"/>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row>
    <row r="519" spans="1:115" s="23" customFormat="1" ht="74.25" customHeight="1">
      <c r="A519" s="323">
        <v>8</v>
      </c>
      <c r="B519" s="324"/>
      <c r="C519" s="272" t="s">
        <v>2349</v>
      </c>
      <c r="D519" s="272" t="s">
        <v>2350</v>
      </c>
      <c r="E519" s="183" t="s">
        <v>2351</v>
      </c>
      <c r="F519" s="183" t="s">
        <v>2352</v>
      </c>
      <c r="G519" s="272" t="s">
        <v>3425</v>
      </c>
      <c r="H519" s="183" t="s">
        <v>192</v>
      </c>
      <c r="I519" s="272"/>
      <c r="J519" s="272"/>
      <c r="K519" s="273">
        <v>43530</v>
      </c>
      <c r="L519" s="274" t="s">
        <v>3462</v>
      </c>
      <c r="M519" s="276">
        <v>43592</v>
      </c>
      <c r="N519" s="267">
        <v>2558.75</v>
      </c>
      <c r="O519" s="281">
        <v>6000000</v>
      </c>
      <c r="P519" s="74"/>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c r="DK519" s="22"/>
    </row>
    <row r="520" spans="1:115" s="23" customFormat="1" ht="48.75" customHeight="1">
      <c r="A520" s="323">
        <v>9</v>
      </c>
      <c r="B520" s="324"/>
      <c r="C520" s="272" t="s">
        <v>2353</v>
      </c>
      <c r="D520" s="272" t="s">
        <v>2354</v>
      </c>
      <c r="E520" s="183" t="s">
        <v>2355</v>
      </c>
      <c r="F520" s="183" t="s">
        <v>2356</v>
      </c>
      <c r="G520" s="272" t="s">
        <v>3426</v>
      </c>
      <c r="H520" s="183" t="s">
        <v>192</v>
      </c>
      <c r="I520" s="272"/>
      <c r="J520" s="272"/>
      <c r="K520" s="273" t="s">
        <v>2357</v>
      </c>
      <c r="L520" s="274" t="s">
        <v>3463</v>
      </c>
      <c r="M520" s="275" t="s">
        <v>3405</v>
      </c>
      <c r="N520" s="267">
        <v>4000</v>
      </c>
      <c r="O520" s="281">
        <v>10000000</v>
      </c>
      <c r="P520" s="74"/>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row>
    <row r="521" spans="1:115" s="23" customFormat="1" ht="45" customHeight="1">
      <c r="A521" s="323">
        <v>10</v>
      </c>
      <c r="B521" s="324"/>
      <c r="C521" s="272" t="s">
        <v>2358</v>
      </c>
      <c r="D521" s="272" t="s">
        <v>2343</v>
      </c>
      <c r="E521" s="183" t="s">
        <v>2359</v>
      </c>
      <c r="F521" s="183" t="s">
        <v>2360</v>
      </c>
      <c r="G521" s="272" t="s">
        <v>3425</v>
      </c>
      <c r="H521" s="183" t="s">
        <v>192</v>
      </c>
      <c r="I521" s="272"/>
      <c r="J521" s="272"/>
      <c r="K521" s="273">
        <v>43591</v>
      </c>
      <c r="L521" s="274" t="s">
        <v>3464</v>
      </c>
      <c r="M521" s="276">
        <v>43592</v>
      </c>
      <c r="N521" s="267">
        <v>7000</v>
      </c>
      <c r="O521" s="281">
        <v>6000000</v>
      </c>
      <c r="P521" s="74"/>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c r="DJ521" s="22"/>
      <c r="DK521" s="22"/>
    </row>
    <row r="522" spans="1:115" s="23" customFormat="1" ht="42.75" customHeight="1">
      <c r="A522" s="323">
        <v>11</v>
      </c>
      <c r="B522" s="324"/>
      <c r="C522" s="272" t="s">
        <v>2361</v>
      </c>
      <c r="D522" s="272" t="s">
        <v>2362</v>
      </c>
      <c r="E522" s="183" t="s">
        <v>2363</v>
      </c>
      <c r="F522" s="183" t="s">
        <v>2364</v>
      </c>
      <c r="G522" s="272" t="s">
        <v>3427</v>
      </c>
      <c r="H522" s="183" t="s">
        <v>192</v>
      </c>
      <c r="I522" s="272"/>
      <c r="J522" s="272"/>
      <c r="K522" s="273" t="s">
        <v>2331</v>
      </c>
      <c r="L522" s="277" t="s">
        <v>3465</v>
      </c>
      <c r="M522" s="275" t="s">
        <v>3406</v>
      </c>
      <c r="N522" s="267">
        <v>6000</v>
      </c>
      <c r="O522" s="281">
        <v>86540000</v>
      </c>
      <c r="P522" s="74"/>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row>
    <row r="523" spans="1:115" s="23" customFormat="1" ht="45" customHeight="1">
      <c r="A523" s="323">
        <v>12</v>
      </c>
      <c r="B523" s="324"/>
      <c r="C523" s="272" t="s">
        <v>2365</v>
      </c>
      <c r="D523" s="272" t="s">
        <v>2362</v>
      </c>
      <c r="E523" s="183" t="s">
        <v>2366</v>
      </c>
      <c r="F523" s="183" t="s">
        <v>2367</v>
      </c>
      <c r="G523" s="272" t="s">
        <v>1001</v>
      </c>
      <c r="H523" s="183" t="s">
        <v>192</v>
      </c>
      <c r="I523" s="272"/>
      <c r="J523" s="272"/>
      <c r="K523" s="273" t="s">
        <v>2368</v>
      </c>
      <c r="L523" s="277" t="s">
        <v>3466</v>
      </c>
      <c r="M523" s="275" t="s">
        <v>2445</v>
      </c>
      <c r="N523" s="267">
        <v>5950</v>
      </c>
      <c r="O523" s="281">
        <v>6000000</v>
      </c>
      <c r="P523" s="74"/>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row>
    <row r="524" spans="1:115" s="23" customFormat="1" ht="50.25" customHeight="1">
      <c r="A524" s="323">
        <v>13</v>
      </c>
      <c r="B524" s="324"/>
      <c r="C524" s="272" t="s">
        <v>2369</v>
      </c>
      <c r="D524" s="272" t="s">
        <v>2343</v>
      </c>
      <c r="E524" s="183" t="s">
        <v>2355</v>
      </c>
      <c r="F524" s="183" t="s">
        <v>2370</v>
      </c>
      <c r="G524" s="272" t="s">
        <v>3428</v>
      </c>
      <c r="H524" s="183" t="s">
        <v>192</v>
      </c>
      <c r="I524" s="272"/>
      <c r="J524" s="272"/>
      <c r="K524" s="273" t="s">
        <v>2371</v>
      </c>
      <c r="L524" s="277" t="s">
        <v>3467</v>
      </c>
      <c r="M524" s="276">
        <v>43592</v>
      </c>
      <c r="N524" s="267">
        <v>16500</v>
      </c>
      <c r="O524" s="281">
        <v>3000000</v>
      </c>
      <c r="P524" s="74"/>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row>
    <row r="525" spans="1:115" s="23" customFormat="1" ht="53.25" customHeight="1">
      <c r="A525" s="323">
        <v>14</v>
      </c>
      <c r="B525" s="324"/>
      <c r="C525" s="272" t="s">
        <v>2372</v>
      </c>
      <c r="D525" s="272" t="s">
        <v>2343</v>
      </c>
      <c r="E525" s="183" t="s">
        <v>2373</v>
      </c>
      <c r="F525" s="183" t="s">
        <v>2374</v>
      </c>
      <c r="G525" s="272" t="s">
        <v>3429</v>
      </c>
      <c r="H525" s="183" t="s">
        <v>192</v>
      </c>
      <c r="I525" s="272"/>
      <c r="J525" s="272"/>
      <c r="K525" s="273" t="s">
        <v>2375</v>
      </c>
      <c r="L525" s="277" t="s">
        <v>3468</v>
      </c>
      <c r="M525" s="275" t="s">
        <v>3401</v>
      </c>
      <c r="N525" s="267">
        <v>15200</v>
      </c>
      <c r="O525" s="281">
        <v>4615000</v>
      </c>
      <c r="P525" s="74"/>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row>
    <row r="526" spans="1:115" s="23" customFormat="1" ht="54" customHeight="1">
      <c r="A526" s="323">
        <v>15</v>
      </c>
      <c r="B526" s="324"/>
      <c r="C526" s="272" t="s">
        <v>3430</v>
      </c>
      <c r="D526" s="272" t="s">
        <v>2326</v>
      </c>
      <c r="E526" s="183" t="s">
        <v>2373</v>
      </c>
      <c r="F526" s="183" t="s">
        <v>2376</v>
      </c>
      <c r="G526" s="272" t="s">
        <v>3431</v>
      </c>
      <c r="H526" s="183" t="s">
        <v>192</v>
      </c>
      <c r="I526" s="272"/>
      <c r="J526" s="272"/>
      <c r="K526" s="273" t="s">
        <v>2377</v>
      </c>
      <c r="L526" s="277" t="s">
        <v>3469</v>
      </c>
      <c r="M526" s="275" t="s">
        <v>3407</v>
      </c>
      <c r="N526" s="267">
        <v>66325.2</v>
      </c>
      <c r="O526" s="281">
        <v>656000</v>
      </c>
      <c r="P526" s="74"/>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row>
    <row r="527" spans="1:115" s="23" customFormat="1" ht="40.5" customHeight="1">
      <c r="A527" s="323">
        <v>16</v>
      </c>
      <c r="B527" s="324"/>
      <c r="C527" s="272" t="s">
        <v>2349</v>
      </c>
      <c r="D527" s="272" t="s">
        <v>2350</v>
      </c>
      <c r="E527" s="183" t="s">
        <v>2351</v>
      </c>
      <c r="F527" s="183" t="s">
        <v>2378</v>
      </c>
      <c r="G527" s="272" t="s">
        <v>3432</v>
      </c>
      <c r="H527" s="183" t="s">
        <v>127</v>
      </c>
      <c r="I527" s="272"/>
      <c r="J527" s="272"/>
      <c r="K527" s="273">
        <v>43530</v>
      </c>
      <c r="L527" s="277" t="s">
        <v>3470</v>
      </c>
      <c r="M527" s="276">
        <v>43592</v>
      </c>
      <c r="N527" s="267">
        <v>66325.2</v>
      </c>
      <c r="O527" s="281">
        <v>7500000</v>
      </c>
      <c r="P527" s="74"/>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c r="DK527" s="22"/>
    </row>
    <row r="528" spans="1:115" s="23" customFormat="1" ht="45" customHeight="1">
      <c r="A528" s="323">
        <v>17</v>
      </c>
      <c r="B528" s="324"/>
      <c r="C528" s="272" t="s">
        <v>2379</v>
      </c>
      <c r="D528" s="272" t="s">
        <v>2380</v>
      </c>
      <c r="E528" s="183" t="s">
        <v>2381</v>
      </c>
      <c r="F528" s="183" t="s">
        <v>2382</v>
      </c>
      <c r="G528" s="272" t="s">
        <v>3433</v>
      </c>
      <c r="H528" s="183" t="s">
        <v>127</v>
      </c>
      <c r="I528" s="272"/>
      <c r="J528" s="272"/>
      <c r="K528" s="273" t="s">
        <v>2383</v>
      </c>
      <c r="L528" s="277" t="s">
        <v>3471</v>
      </c>
      <c r="M528" s="275" t="s">
        <v>3408</v>
      </c>
      <c r="N528" s="267">
        <v>10600</v>
      </c>
      <c r="O528" s="281">
        <v>6000000</v>
      </c>
      <c r="P528" s="74"/>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c r="DK528" s="22"/>
    </row>
    <row r="529" spans="1:115" s="23" customFormat="1" ht="47.25" customHeight="1">
      <c r="A529" s="323">
        <v>18</v>
      </c>
      <c r="B529" s="324"/>
      <c r="C529" s="272" t="s">
        <v>2384</v>
      </c>
      <c r="D529" s="272" t="s">
        <v>2343</v>
      </c>
      <c r="E529" s="183" t="s">
        <v>2385</v>
      </c>
      <c r="F529" s="183" t="s">
        <v>2386</v>
      </c>
      <c r="G529" s="272" t="s">
        <v>3434</v>
      </c>
      <c r="H529" s="183" t="s">
        <v>192</v>
      </c>
      <c r="I529" s="272"/>
      <c r="J529" s="272"/>
      <c r="K529" s="273" t="s">
        <v>2387</v>
      </c>
      <c r="L529" s="277" t="s">
        <v>3472</v>
      </c>
      <c r="M529" s="275" t="s">
        <v>3408</v>
      </c>
      <c r="N529" s="267">
        <v>28000</v>
      </c>
      <c r="O529" s="281">
        <v>200000000</v>
      </c>
      <c r="P529" s="74"/>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c r="DK529" s="22"/>
    </row>
    <row r="530" spans="1:115" s="23" customFormat="1" ht="43.5" customHeight="1">
      <c r="A530" s="323">
        <v>19</v>
      </c>
      <c r="B530" s="324"/>
      <c r="C530" s="272" t="s">
        <v>2384</v>
      </c>
      <c r="D530" s="272" t="s">
        <v>2343</v>
      </c>
      <c r="E530" s="183" t="s">
        <v>2385</v>
      </c>
      <c r="F530" s="183" t="s">
        <v>2388</v>
      </c>
      <c r="G530" s="272" t="s">
        <v>3435</v>
      </c>
      <c r="H530" s="183" t="s">
        <v>192</v>
      </c>
      <c r="I530" s="272"/>
      <c r="J530" s="272"/>
      <c r="K530" s="273" t="s">
        <v>2387</v>
      </c>
      <c r="L530" s="277" t="s">
        <v>3473</v>
      </c>
      <c r="M530" s="275" t="s">
        <v>3408</v>
      </c>
      <c r="N530" s="267">
        <v>27000</v>
      </c>
      <c r="O530" s="281">
        <v>10000000</v>
      </c>
      <c r="P530" s="74"/>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c r="DK530" s="22"/>
    </row>
    <row r="531" spans="1:115" s="23" customFormat="1" ht="48" customHeight="1">
      <c r="A531" s="323">
        <v>20</v>
      </c>
      <c r="B531" s="324"/>
      <c r="C531" s="272" t="s">
        <v>2389</v>
      </c>
      <c r="D531" s="272" t="s">
        <v>2362</v>
      </c>
      <c r="E531" s="183" t="s">
        <v>2390</v>
      </c>
      <c r="F531" s="183" t="s">
        <v>2391</v>
      </c>
      <c r="G531" s="272" t="s">
        <v>3436</v>
      </c>
      <c r="H531" s="183" t="s">
        <v>192</v>
      </c>
      <c r="I531" s="272"/>
      <c r="J531" s="272"/>
      <c r="K531" s="273" t="s">
        <v>2392</v>
      </c>
      <c r="L531" s="277" t="s">
        <v>3474</v>
      </c>
      <c r="M531" s="275" t="s">
        <v>3408</v>
      </c>
      <c r="N531" s="267"/>
      <c r="O531" s="281">
        <v>2583000</v>
      </c>
      <c r="P531" s="74"/>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c r="DK531" s="22"/>
    </row>
    <row r="532" spans="1:115" s="23" customFormat="1" ht="54.75" customHeight="1">
      <c r="A532" s="323">
        <v>21</v>
      </c>
      <c r="B532" s="324"/>
      <c r="C532" s="272" t="s">
        <v>2393</v>
      </c>
      <c r="D532" s="272" t="s">
        <v>2326</v>
      </c>
      <c r="E532" s="183" t="s">
        <v>2394</v>
      </c>
      <c r="F532" s="183" t="s">
        <v>2395</v>
      </c>
      <c r="G532" s="272" t="s">
        <v>2396</v>
      </c>
      <c r="H532" s="183" t="s">
        <v>192</v>
      </c>
      <c r="I532" s="272"/>
      <c r="J532" s="272"/>
      <c r="K532" s="273">
        <v>43533</v>
      </c>
      <c r="L532" s="274" t="s">
        <v>3475</v>
      </c>
      <c r="M532" s="278" t="s">
        <v>3409</v>
      </c>
      <c r="N532" s="267"/>
      <c r="O532" s="281">
        <v>8000000</v>
      </c>
      <c r="P532" s="74"/>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c r="DK532" s="22"/>
    </row>
    <row r="533" spans="1:115" s="23" customFormat="1" ht="66.75" customHeight="1">
      <c r="A533" s="323">
        <v>22</v>
      </c>
      <c r="B533" s="324"/>
      <c r="C533" s="272" t="s">
        <v>2397</v>
      </c>
      <c r="D533" s="272" t="s">
        <v>2326</v>
      </c>
      <c r="E533" s="183" t="s">
        <v>2398</v>
      </c>
      <c r="F533" s="183" t="s">
        <v>2399</v>
      </c>
      <c r="G533" s="272" t="s">
        <v>3437</v>
      </c>
      <c r="H533" s="183" t="s">
        <v>192</v>
      </c>
      <c r="I533" s="272"/>
      <c r="J533" s="272"/>
      <c r="K533" s="273" t="s">
        <v>2400</v>
      </c>
      <c r="L533" s="274" t="s">
        <v>3476</v>
      </c>
      <c r="M533" s="278" t="s">
        <v>3410</v>
      </c>
      <c r="N533" s="267"/>
      <c r="O533" s="281">
        <v>6783000</v>
      </c>
      <c r="P533" s="74"/>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row>
    <row r="534" spans="1:115" s="23" customFormat="1" ht="65.25" customHeight="1">
      <c r="A534" s="323">
        <v>23</v>
      </c>
      <c r="B534" s="324"/>
      <c r="C534" s="272" t="s">
        <v>2401</v>
      </c>
      <c r="D534" s="272" t="s">
        <v>2326</v>
      </c>
      <c r="E534" s="183" t="s">
        <v>2402</v>
      </c>
      <c r="F534" s="183" t="s">
        <v>2403</v>
      </c>
      <c r="G534" s="272" t="s">
        <v>3426</v>
      </c>
      <c r="H534" s="183" t="s">
        <v>192</v>
      </c>
      <c r="I534" s="272"/>
      <c r="J534" s="272"/>
      <c r="K534" s="273">
        <v>43684</v>
      </c>
      <c r="L534" s="274" t="s">
        <v>3477</v>
      </c>
      <c r="M534" s="278" t="s">
        <v>3411</v>
      </c>
      <c r="N534" s="267"/>
      <c r="O534" s="281">
        <v>10000000</v>
      </c>
      <c r="P534" s="74"/>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row>
    <row r="535" spans="1:115" s="23" customFormat="1" ht="51.75" customHeight="1">
      <c r="A535" s="323">
        <v>24</v>
      </c>
      <c r="B535" s="324"/>
      <c r="C535" s="272" t="s">
        <v>2404</v>
      </c>
      <c r="D535" s="272" t="s">
        <v>2326</v>
      </c>
      <c r="E535" s="183" t="s">
        <v>2405</v>
      </c>
      <c r="F535" s="183" t="s">
        <v>2406</v>
      </c>
      <c r="G535" s="272" t="s">
        <v>3438</v>
      </c>
      <c r="H535" s="183" t="s">
        <v>192</v>
      </c>
      <c r="I535" s="272"/>
      <c r="J535" s="272"/>
      <c r="K535" s="273">
        <v>43534</v>
      </c>
      <c r="L535" s="274" t="s">
        <v>3478</v>
      </c>
      <c r="M535" s="278" t="s">
        <v>3412</v>
      </c>
      <c r="N535" s="267"/>
      <c r="O535" s="281">
        <v>5200000</v>
      </c>
      <c r="P535" s="74"/>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c r="DK535" s="22"/>
    </row>
    <row r="536" spans="1:115" s="23" customFormat="1" ht="60.75" customHeight="1">
      <c r="A536" s="323">
        <v>25</v>
      </c>
      <c r="B536" s="324"/>
      <c r="C536" s="272" t="s">
        <v>2407</v>
      </c>
      <c r="D536" s="272" t="s">
        <v>2326</v>
      </c>
      <c r="E536" s="183" t="s">
        <v>2408</v>
      </c>
      <c r="F536" s="183" t="s">
        <v>2409</v>
      </c>
      <c r="G536" s="272" t="s">
        <v>3439</v>
      </c>
      <c r="H536" s="183" t="s">
        <v>192</v>
      </c>
      <c r="I536" s="272"/>
      <c r="J536" s="272"/>
      <c r="K536" s="273">
        <v>43684</v>
      </c>
      <c r="L536" s="274" t="s">
        <v>3479</v>
      </c>
      <c r="M536" s="279">
        <v>43134</v>
      </c>
      <c r="N536" s="267"/>
      <c r="O536" s="281">
        <v>35887000</v>
      </c>
      <c r="P536" s="74"/>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row>
    <row r="537" spans="1:115" s="23" customFormat="1" ht="57.75" customHeight="1">
      <c r="A537" s="323">
        <v>26</v>
      </c>
      <c r="B537" s="324"/>
      <c r="C537" s="272" t="s">
        <v>2410</v>
      </c>
      <c r="D537" s="272" t="s">
        <v>2326</v>
      </c>
      <c r="E537" s="183" t="s">
        <v>2411</v>
      </c>
      <c r="F537" s="183" t="s">
        <v>2412</v>
      </c>
      <c r="G537" s="272" t="s">
        <v>2413</v>
      </c>
      <c r="H537" s="183" t="s">
        <v>192</v>
      </c>
      <c r="I537" s="272"/>
      <c r="J537" s="272"/>
      <c r="K537" s="273">
        <v>43713</v>
      </c>
      <c r="L537" s="277" t="s">
        <v>3480</v>
      </c>
      <c r="M537" s="280" t="s">
        <v>3413</v>
      </c>
      <c r="N537" s="267"/>
      <c r="O537" s="281">
        <v>7000000</v>
      </c>
      <c r="P537" s="74"/>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c r="DK537" s="22"/>
    </row>
    <row r="538" spans="1:115" s="23" customFormat="1" ht="50.25" customHeight="1">
      <c r="A538" s="323">
        <v>27</v>
      </c>
      <c r="B538" s="324"/>
      <c r="C538" s="272" t="s">
        <v>2414</v>
      </c>
      <c r="D538" s="272" t="s">
        <v>2326</v>
      </c>
      <c r="E538" s="183" t="s">
        <v>2415</v>
      </c>
      <c r="F538" s="183" t="s">
        <v>2416</v>
      </c>
      <c r="G538" s="272" t="s">
        <v>3440</v>
      </c>
      <c r="H538" s="183" t="s">
        <v>192</v>
      </c>
      <c r="I538" s="272"/>
      <c r="J538" s="272"/>
      <c r="K538" s="273">
        <v>43744</v>
      </c>
      <c r="L538" s="277" t="s">
        <v>3481</v>
      </c>
      <c r="M538" s="278" t="s">
        <v>3410</v>
      </c>
      <c r="N538" s="267"/>
      <c r="O538" s="281">
        <v>12000000</v>
      </c>
      <c r="P538" s="74"/>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c r="DK538" s="22"/>
    </row>
    <row r="539" spans="1:115" s="23" customFormat="1" ht="69" customHeight="1">
      <c r="A539" s="323">
        <v>28</v>
      </c>
      <c r="B539" s="324"/>
      <c r="C539" s="272" t="s">
        <v>2417</v>
      </c>
      <c r="D539" s="272" t="s">
        <v>2326</v>
      </c>
      <c r="E539" s="183" t="s">
        <v>2418</v>
      </c>
      <c r="F539" s="183" t="s">
        <v>2419</v>
      </c>
      <c r="G539" s="272" t="s">
        <v>3441</v>
      </c>
      <c r="H539" s="183" t="s">
        <v>127</v>
      </c>
      <c r="I539" s="272"/>
      <c r="J539" s="272"/>
      <c r="K539" s="273" t="s">
        <v>2420</v>
      </c>
      <c r="L539" s="277" t="s">
        <v>3482</v>
      </c>
      <c r="M539" s="279">
        <v>43592</v>
      </c>
      <c r="N539" s="263">
        <v>2450</v>
      </c>
      <c r="O539" s="282">
        <v>140000000</v>
      </c>
      <c r="P539" s="74"/>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c r="DK539" s="22"/>
    </row>
    <row r="540" spans="1:115" s="23" customFormat="1" ht="69" customHeight="1">
      <c r="A540" s="323">
        <v>29</v>
      </c>
      <c r="B540" s="324"/>
      <c r="C540" s="272" t="s">
        <v>2421</v>
      </c>
      <c r="D540" s="272" t="s">
        <v>2326</v>
      </c>
      <c r="E540" s="183" t="s">
        <v>2422</v>
      </c>
      <c r="F540" s="183" t="s">
        <v>2423</v>
      </c>
      <c r="G540" s="272" t="s">
        <v>3442</v>
      </c>
      <c r="H540" s="183" t="s">
        <v>192</v>
      </c>
      <c r="I540" s="272"/>
      <c r="J540" s="272"/>
      <c r="K540" s="273" t="s">
        <v>2424</v>
      </c>
      <c r="L540" s="277" t="s">
        <v>3483</v>
      </c>
      <c r="M540" s="279">
        <v>43592</v>
      </c>
      <c r="N540" s="263">
        <v>33300</v>
      </c>
      <c r="O540" s="282">
        <v>2200000</v>
      </c>
      <c r="P540" s="74"/>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c r="DK540" s="22"/>
    </row>
    <row r="541" spans="1:115" s="23" customFormat="1" ht="69" customHeight="1">
      <c r="A541" s="323">
        <v>30</v>
      </c>
      <c r="B541" s="324"/>
      <c r="C541" s="272" t="s">
        <v>2425</v>
      </c>
      <c r="D541" s="272" t="s">
        <v>2326</v>
      </c>
      <c r="E541" s="183" t="s">
        <v>2426</v>
      </c>
      <c r="F541" s="183" t="s">
        <v>2427</v>
      </c>
      <c r="G541" s="272" t="s">
        <v>1001</v>
      </c>
      <c r="H541" s="183" t="s">
        <v>192</v>
      </c>
      <c r="I541" s="272"/>
      <c r="J541" s="272"/>
      <c r="K541" s="273">
        <v>43743</v>
      </c>
      <c r="L541" s="277" t="s">
        <v>3484</v>
      </c>
      <c r="M541" s="278" t="s">
        <v>3414</v>
      </c>
      <c r="N541" s="263">
        <v>16680</v>
      </c>
      <c r="O541" s="282">
        <v>6000000</v>
      </c>
      <c r="P541" s="74"/>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c r="DK541" s="22"/>
    </row>
    <row r="542" spans="1:115" s="23" customFormat="1" ht="60.75" customHeight="1">
      <c r="A542" s="323">
        <v>31</v>
      </c>
      <c r="B542" s="324"/>
      <c r="C542" s="272" t="s">
        <v>2428</v>
      </c>
      <c r="D542" s="272" t="s">
        <v>2326</v>
      </c>
      <c r="E542" s="183" t="s">
        <v>2402</v>
      </c>
      <c r="F542" s="183" t="s">
        <v>2429</v>
      </c>
      <c r="G542" s="272" t="s">
        <v>3443</v>
      </c>
      <c r="H542" s="183" t="s">
        <v>192</v>
      </c>
      <c r="I542" s="272"/>
      <c r="J542" s="272"/>
      <c r="K542" s="273">
        <v>43593</v>
      </c>
      <c r="L542" s="277" t="s">
        <v>3485</v>
      </c>
      <c r="M542" s="279">
        <v>43013</v>
      </c>
      <c r="N542" s="263">
        <v>6783</v>
      </c>
      <c r="O542" s="282">
        <v>10000000</v>
      </c>
      <c r="P542" s="74"/>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c r="DK542" s="22"/>
    </row>
    <row r="543" spans="1:115" s="23" customFormat="1" ht="69" customHeight="1">
      <c r="A543" s="323">
        <v>32</v>
      </c>
      <c r="B543" s="324"/>
      <c r="C543" s="272" t="s">
        <v>2430</v>
      </c>
      <c r="D543" s="272" t="s">
        <v>2326</v>
      </c>
      <c r="E543" s="183" t="s">
        <v>2402</v>
      </c>
      <c r="F543" s="183" t="s">
        <v>2431</v>
      </c>
      <c r="G543" s="272" t="s">
        <v>3444</v>
      </c>
      <c r="H543" s="183" t="s">
        <v>192</v>
      </c>
      <c r="I543" s="272"/>
      <c r="J543" s="272"/>
      <c r="K543" s="273">
        <v>43592</v>
      </c>
      <c r="L543" s="277" t="s">
        <v>3486</v>
      </c>
      <c r="M543" s="279">
        <v>43013</v>
      </c>
      <c r="N543" s="263">
        <v>16680</v>
      </c>
      <c r="O543" s="282">
        <v>13000000</v>
      </c>
      <c r="P543" s="74"/>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c r="DK543" s="22"/>
    </row>
    <row r="544" spans="1:115" s="23" customFormat="1" ht="69" customHeight="1">
      <c r="A544" s="323">
        <v>33</v>
      </c>
      <c r="B544" s="324"/>
      <c r="C544" s="272" t="s">
        <v>2432</v>
      </c>
      <c r="D544" s="272" t="s">
        <v>2326</v>
      </c>
      <c r="E544" s="183" t="s">
        <v>2402</v>
      </c>
      <c r="F544" s="183" t="s">
        <v>2433</v>
      </c>
      <c r="G544" s="272" t="s">
        <v>3445</v>
      </c>
      <c r="H544" s="183" t="s">
        <v>192</v>
      </c>
      <c r="I544" s="272"/>
      <c r="J544" s="272"/>
      <c r="K544" s="273">
        <v>43501</v>
      </c>
      <c r="L544" s="277" t="s">
        <v>3487</v>
      </c>
      <c r="M544" s="279">
        <v>43013</v>
      </c>
      <c r="N544" s="263">
        <v>2450</v>
      </c>
      <c r="O544" s="282">
        <v>15000000</v>
      </c>
      <c r="P544" s="74"/>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c r="DK544" s="22"/>
    </row>
    <row r="545" spans="1:115" s="23" customFormat="1" ht="69" customHeight="1">
      <c r="A545" s="323">
        <v>34</v>
      </c>
      <c r="B545" s="324"/>
      <c r="C545" s="272" t="s">
        <v>2434</v>
      </c>
      <c r="D545" s="272" t="s">
        <v>2326</v>
      </c>
      <c r="E545" s="183" t="s">
        <v>2402</v>
      </c>
      <c r="F545" s="183" t="s">
        <v>2435</v>
      </c>
      <c r="G545" s="272" t="s">
        <v>3446</v>
      </c>
      <c r="H545" s="183" t="s">
        <v>192</v>
      </c>
      <c r="I545" s="272"/>
      <c r="J545" s="272"/>
      <c r="K545" s="273">
        <v>43560</v>
      </c>
      <c r="L545" s="184" t="s">
        <v>2436</v>
      </c>
      <c r="M545" s="278" t="s">
        <v>3415</v>
      </c>
      <c r="N545" s="263">
        <v>17790</v>
      </c>
      <c r="O545" s="282">
        <v>24500000</v>
      </c>
      <c r="P545" s="74"/>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c r="DK545" s="22"/>
    </row>
    <row r="546" spans="1:115" s="23" customFormat="1" ht="69" customHeight="1">
      <c r="A546" s="323">
        <v>35</v>
      </c>
      <c r="B546" s="324"/>
      <c r="C546" s="272" t="s">
        <v>2437</v>
      </c>
      <c r="D546" s="272" t="s">
        <v>2326</v>
      </c>
      <c r="E546" s="183" t="s">
        <v>2438</v>
      </c>
      <c r="F546" s="183" t="s">
        <v>2439</v>
      </c>
      <c r="G546" s="272" t="s">
        <v>3447</v>
      </c>
      <c r="H546" s="183" t="s">
        <v>192</v>
      </c>
      <c r="I546" s="272"/>
      <c r="J546" s="272"/>
      <c r="K546" s="273">
        <v>43592</v>
      </c>
      <c r="L546" s="277" t="s">
        <v>3488</v>
      </c>
      <c r="M546" s="275" t="s">
        <v>3408</v>
      </c>
      <c r="N546" s="263">
        <v>12000</v>
      </c>
      <c r="O546" s="282">
        <v>1200000</v>
      </c>
      <c r="P546" s="74"/>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row>
    <row r="547" spans="1:115" s="23" customFormat="1" ht="69" customHeight="1">
      <c r="A547" s="323">
        <v>36</v>
      </c>
      <c r="B547" s="324"/>
      <c r="C547" s="272" t="s">
        <v>2404</v>
      </c>
      <c r="D547" s="272" t="s">
        <v>2326</v>
      </c>
      <c r="E547" s="183" t="s">
        <v>2405</v>
      </c>
      <c r="F547" s="183" t="s">
        <v>2440</v>
      </c>
      <c r="G547" s="272" t="s">
        <v>3448</v>
      </c>
      <c r="H547" s="183" t="s">
        <v>192</v>
      </c>
      <c r="I547" s="272"/>
      <c r="J547" s="272"/>
      <c r="K547" s="273" t="s">
        <v>2441</v>
      </c>
      <c r="L547" s="277" t="s">
        <v>3489</v>
      </c>
      <c r="M547" s="275" t="s">
        <v>3416</v>
      </c>
      <c r="N547" s="263">
        <v>5200</v>
      </c>
      <c r="O547" s="282">
        <v>100000000</v>
      </c>
      <c r="P547" s="74"/>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c r="DK547" s="22"/>
    </row>
    <row r="548" spans="1:115" s="23" customFormat="1" ht="69" customHeight="1">
      <c r="A548" s="323">
        <v>37</v>
      </c>
      <c r="B548" s="324"/>
      <c r="C548" s="272" t="s">
        <v>2442</v>
      </c>
      <c r="D548" s="272" t="s">
        <v>2326</v>
      </c>
      <c r="E548" s="183" t="s">
        <v>2443</v>
      </c>
      <c r="F548" s="183" t="s">
        <v>2444</v>
      </c>
      <c r="G548" s="272" t="s">
        <v>3449</v>
      </c>
      <c r="H548" s="183" t="s">
        <v>192</v>
      </c>
      <c r="I548" s="272"/>
      <c r="J548" s="272"/>
      <c r="K548" s="273" t="s">
        <v>2445</v>
      </c>
      <c r="L548" s="277" t="s">
        <v>3490</v>
      </c>
      <c r="M548" s="275" t="s">
        <v>2445</v>
      </c>
      <c r="N548" s="263">
        <v>100000</v>
      </c>
      <c r="O548" s="282">
        <v>22961000</v>
      </c>
      <c r="P548" s="74"/>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c r="DK548" s="22"/>
    </row>
    <row r="549" spans="1:115" s="23" customFormat="1" ht="69" customHeight="1">
      <c r="A549" s="323">
        <v>38</v>
      </c>
      <c r="B549" s="324"/>
      <c r="C549" s="272" t="s">
        <v>2389</v>
      </c>
      <c r="D549" s="272" t="s">
        <v>2380</v>
      </c>
      <c r="E549" s="183" t="s">
        <v>2446</v>
      </c>
      <c r="F549" s="183" t="s">
        <v>2447</v>
      </c>
      <c r="G549" s="272" t="s">
        <v>2448</v>
      </c>
      <c r="H549" s="183" t="s">
        <v>192</v>
      </c>
      <c r="I549" s="272"/>
      <c r="J549" s="272"/>
      <c r="K549" s="273" t="s">
        <v>2449</v>
      </c>
      <c r="L549" s="277" t="s">
        <v>3491</v>
      </c>
      <c r="M549" s="275" t="s">
        <v>3417</v>
      </c>
      <c r="N549" s="263">
        <v>7000</v>
      </c>
      <c r="O549" s="282">
        <v>51675000</v>
      </c>
      <c r="P549" s="74"/>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c r="DK549" s="22"/>
    </row>
    <row r="550" spans="1:115" s="23" customFormat="1" ht="69" customHeight="1">
      <c r="A550" s="323">
        <v>39</v>
      </c>
      <c r="B550" s="324"/>
      <c r="C550" s="272" t="s">
        <v>2705</v>
      </c>
      <c r="D550" s="272" t="s">
        <v>2450</v>
      </c>
      <c r="E550" s="183" t="s">
        <v>2451</v>
      </c>
      <c r="F550" s="183" t="s">
        <v>2452</v>
      </c>
      <c r="G550" s="272" t="s">
        <v>2013</v>
      </c>
      <c r="H550" s="183" t="s">
        <v>192</v>
      </c>
      <c r="I550" s="272"/>
      <c r="J550" s="272"/>
      <c r="K550" s="273" t="s">
        <v>2453</v>
      </c>
      <c r="L550" s="277" t="s">
        <v>3492</v>
      </c>
      <c r="M550" s="275" t="s">
        <v>3417</v>
      </c>
      <c r="N550" s="263">
        <v>8000</v>
      </c>
      <c r="O550" s="282">
        <v>30528000</v>
      </c>
      <c r="P550" s="74"/>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row>
    <row r="551" spans="1:115" s="23" customFormat="1" ht="69" customHeight="1">
      <c r="A551" s="323">
        <v>40</v>
      </c>
      <c r="B551" s="324"/>
      <c r="C551" s="272" t="s">
        <v>2454</v>
      </c>
      <c r="D551" s="272" t="s">
        <v>2450</v>
      </c>
      <c r="E551" s="183" t="s">
        <v>2455</v>
      </c>
      <c r="F551" s="183" t="s">
        <v>2456</v>
      </c>
      <c r="G551" s="272" t="s">
        <v>3450</v>
      </c>
      <c r="H551" s="183" t="s">
        <v>192</v>
      </c>
      <c r="I551" s="272"/>
      <c r="J551" s="272"/>
      <c r="K551" s="273" t="s">
        <v>2457</v>
      </c>
      <c r="L551" s="277" t="s">
        <v>3493</v>
      </c>
      <c r="M551" s="275" t="s">
        <v>3417</v>
      </c>
      <c r="N551" s="263">
        <v>10000</v>
      </c>
      <c r="O551" s="282">
        <v>10000000</v>
      </c>
      <c r="P551" s="74"/>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c r="DK551" s="22"/>
    </row>
    <row r="552" spans="1:115" s="23" customFormat="1" ht="69" customHeight="1">
      <c r="A552" s="323">
        <v>41</v>
      </c>
      <c r="B552" s="324"/>
      <c r="C552" s="272" t="s">
        <v>2128</v>
      </c>
      <c r="D552" s="272" t="s">
        <v>2458</v>
      </c>
      <c r="E552" s="183" t="s">
        <v>2129</v>
      </c>
      <c r="F552" s="183" t="s">
        <v>2130</v>
      </c>
      <c r="G552" s="272" t="s">
        <v>3451</v>
      </c>
      <c r="H552" s="183" t="s">
        <v>192</v>
      </c>
      <c r="I552" s="272"/>
      <c r="J552" s="272"/>
      <c r="K552" s="273" t="s">
        <v>2127</v>
      </c>
      <c r="L552" s="277" t="s">
        <v>2706</v>
      </c>
      <c r="M552" s="275" t="s">
        <v>3417</v>
      </c>
      <c r="N552" s="263">
        <v>24500</v>
      </c>
      <c r="O552" s="282">
        <v>378097000</v>
      </c>
      <c r="P552" s="74"/>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c r="DK552" s="22"/>
    </row>
    <row r="553" spans="1:115" s="23" customFormat="1" ht="69" customHeight="1">
      <c r="A553" s="323">
        <v>42</v>
      </c>
      <c r="B553" s="324"/>
      <c r="C553" s="272" t="s">
        <v>2642</v>
      </c>
      <c r="D553" s="272" t="s">
        <v>2458</v>
      </c>
      <c r="E553" s="183" t="s">
        <v>2707</v>
      </c>
      <c r="F553" s="183" t="s">
        <v>2708</v>
      </c>
      <c r="G553" s="272" t="s">
        <v>3452</v>
      </c>
      <c r="H553" s="183" t="s">
        <v>192</v>
      </c>
      <c r="I553" s="272"/>
      <c r="J553" s="272" t="s">
        <v>192</v>
      </c>
      <c r="K553" s="273">
        <v>43864</v>
      </c>
      <c r="L553" s="184" t="s">
        <v>2709</v>
      </c>
      <c r="M553" s="275" t="s">
        <v>3417</v>
      </c>
      <c r="N553" s="263">
        <v>10000</v>
      </c>
      <c r="O553" s="282">
        <v>143439000</v>
      </c>
      <c r="P553" s="74"/>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c r="DK553" s="22"/>
    </row>
    <row r="554" spans="1:115" s="23" customFormat="1" ht="69" customHeight="1">
      <c r="A554" s="323">
        <v>43</v>
      </c>
      <c r="B554" s="324"/>
      <c r="C554" s="272" t="s">
        <v>2459</v>
      </c>
      <c r="D554" s="272" t="s">
        <v>2450</v>
      </c>
      <c r="E554" s="183" t="s">
        <v>2460</v>
      </c>
      <c r="F554" s="183" t="s">
        <v>2461</v>
      </c>
      <c r="G554" s="272" t="s">
        <v>2710</v>
      </c>
      <c r="H554" s="183" t="s">
        <v>192</v>
      </c>
      <c r="I554" s="272"/>
      <c r="J554" s="272" t="s">
        <v>192</v>
      </c>
      <c r="K554" s="273" t="s">
        <v>2462</v>
      </c>
      <c r="L554" s="277" t="s">
        <v>2711</v>
      </c>
      <c r="M554" s="275" t="s">
        <v>3417</v>
      </c>
      <c r="N554" s="263">
        <v>13000</v>
      </c>
      <c r="O554" s="282">
        <v>17090000</v>
      </c>
      <c r="P554" s="74"/>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c r="DK554" s="22"/>
    </row>
    <row r="555" spans="1:115" s="23" customFormat="1" ht="69" customHeight="1">
      <c r="A555" s="323">
        <v>44</v>
      </c>
      <c r="B555" s="324"/>
      <c r="C555" s="272" t="s">
        <v>2642</v>
      </c>
      <c r="D555" s="272" t="s">
        <v>2458</v>
      </c>
      <c r="E555" s="183" t="s">
        <v>2707</v>
      </c>
      <c r="F555" s="183" t="s">
        <v>2712</v>
      </c>
      <c r="G555" s="272" t="s">
        <v>3453</v>
      </c>
      <c r="H555" s="183" t="s">
        <v>192</v>
      </c>
      <c r="I555" s="272"/>
      <c r="J555" s="272" t="s">
        <v>192</v>
      </c>
      <c r="K555" s="273">
        <v>43864</v>
      </c>
      <c r="L555" s="184" t="s">
        <v>2709</v>
      </c>
      <c r="M555" s="275" t="s">
        <v>3417</v>
      </c>
      <c r="N555" s="263">
        <v>15000</v>
      </c>
      <c r="O555" s="282">
        <v>8563000</v>
      </c>
      <c r="P555" s="74"/>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c r="DK555" s="22"/>
    </row>
    <row r="556" spans="1:115" s="23" customFormat="1" ht="69" customHeight="1">
      <c r="A556" s="323">
        <v>45</v>
      </c>
      <c r="B556" s="324"/>
      <c r="C556" s="272" t="s">
        <v>2713</v>
      </c>
      <c r="D556" s="272" t="s">
        <v>2350</v>
      </c>
      <c r="E556" s="183" t="s">
        <v>2714</v>
      </c>
      <c r="F556" s="183" t="s">
        <v>2715</v>
      </c>
      <c r="G556" s="272" t="s">
        <v>3454</v>
      </c>
      <c r="H556" s="183" t="s">
        <v>192</v>
      </c>
      <c r="I556" s="272"/>
      <c r="J556" s="272" t="s">
        <v>192</v>
      </c>
      <c r="K556" s="273" t="s">
        <v>2716</v>
      </c>
      <c r="L556" s="184" t="s">
        <v>2717</v>
      </c>
      <c r="M556" s="275" t="s">
        <v>3417</v>
      </c>
      <c r="N556" s="263">
        <v>35887</v>
      </c>
      <c r="O556" s="282">
        <v>15000000</v>
      </c>
      <c r="P556" s="74"/>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row>
    <row r="557" spans="1:115" s="23" customFormat="1" ht="69" customHeight="1">
      <c r="A557" s="323">
        <v>46</v>
      </c>
      <c r="B557" s="324"/>
      <c r="C557" s="272" t="s">
        <v>2718</v>
      </c>
      <c r="D557" s="272" t="s">
        <v>2326</v>
      </c>
      <c r="E557" s="183" t="s">
        <v>2719</v>
      </c>
      <c r="F557" s="183" t="s">
        <v>2720</v>
      </c>
      <c r="G557" s="272" t="s">
        <v>3494</v>
      </c>
      <c r="H557" s="183" t="s">
        <v>192</v>
      </c>
      <c r="I557" s="272"/>
      <c r="J557" s="272" t="s">
        <v>192</v>
      </c>
      <c r="K557" s="273" t="s">
        <v>2721</v>
      </c>
      <c r="L557" s="184" t="s">
        <v>2722</v>
      </c>
      <c r="M557" s="275" t="s">
        <v>3417</v>
      </c>
      <c r="N557" s="263">
        <v>19000</v>
      </c>
      <c r="O557" s="282">
        <v>5000000</v>
      </c>
      <c r="P557" s="74"/>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c r="DE557" s="22"/>
      <c r="DF557" s="22"/>
      <c r="DG557" s="22"/>
      <c r="DH557" s="22"/>
      <c r="DI557" s="22"/>
      <c r="DJ557" s="22"/>
      <c r="DK557" s="22"/>
    </row>
    <row r="558" spans="1:115" s="23" customFormat="1" ht="69" customHeight="1">
      <c r="A558" s="323">
        <v>47</v>
      </c>
      <c r="B558" s="324"/>
      <c r="C558" s="272" t="s">
        <v>2718</v>
      </c>
      <c r="D558" s="272" t="s">
        <v>2326</v>
      </c>
      <c r="E558" s="183" t="s">
        <v>2719</v>
      </c>
      <c r="F558" s="183" t="s">
        <v>2723</v>
      </c>
      <c r="G558" s="272" t="s">
        <v>3495</v>
      </c>
      <c r="H558" s="183" t="s">
        <v>192</v>
      </c>
      <c r="I558" s="272"/>
      <c r="J558" s="272" t="s">
        <v>192</v>
      </c>
      <c r="K558" s="273" t="s">
        <v>2721</v>
      </c>
      <c r="L558" s="184" t="s">
        <v>2724</v>
      </c>
      <c r="M558" s="275" t="s">
        <v>3417</v>
      </c>
      <c r="N558" s="263">
        <v>10000</v>
      </c>
      <c r="O558" s="282">
        <v>6600000</v>
      </c>
      <c r="P558" s="74"/>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c r="DE558" s="22"/>
      <c r="DF558" s="22"/>
      <c r="DG558" s="22"/>
      <c r="DH558" s="22"/>
      <c r="DI558" s="22"/>
      <c r="DJ558" s="22"/>
      <c r="DK558" s="22"/>
    </row>
    <row r="559" spans="1:115" s="23" customFormat="1" ht="69" customHeight="1">
      <c r="A559" s="323">
        <v>48</v>
      </c>
      <c r="B559" s="324"/>
      <c r="C559" s="272" t="s">
        <v>2725</v>
      </c>
      <c r="D559" s="272" t="s">
        <v>2450</v>
      </c>
      <c r="E559" s="183" t="s">
        <v>2726</v>
      </c>
      <c r="F559" s="183" t="s">
        <v>2727</v>
      </c>
      <c r="G559" s="272" t="s">
        <v>3496</v>
      </c>
      <c r="H559" s="183" t="s">
        <v>192</v>
      </c>
      <c r="I559" s="272"/>
      <c r="J559" s="272" t="s">
        <v>192</v>
      </c>
      <c r="K559" s="273" t="s">
        <v>2728</v>
      </c>
      <c r="L559" s="184" t="s">
        <v>2729</v>
      </c>
      <c r="M559" s="275" t="s">
        <v>3417</v>
      </c>
      <c r="N559" s="266">
        <v>20000</v>
      </c>
      <c r="O559" s="281">
        <v>25000000</v>
      </c>
      <c r="P559" s="74"/>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c r="DK559" s="22"/>
    </row>
    <row r="560" spans="1:115" s="23" customFormat="1" ht="69" customHeight="1">
      <c r="A560" s="323">
        <v>49</v>
      </c>
      <c r="B560" s="324"/>
      <c r="C560" s="272" t="s">
        <v>2730</v>
      </c>
      <c r="D560" s="272" t="s">
        <v>2350</v>
      </c>
      <c r="E560" s="183" t="s">
        <v>2731</v>
      </c>
      <c r="F560" s="183" t="s">
        <v>2732</v>
      </c>
      <c r="G560" s="272" t="s">
        <v>3497</v>
      </c>
      <c r="H560" s="183" t="s">
        <v>192</v>
      </c>
      <c r="I560" s="272"/>
      <c r="J560" s="272" t="s">
        <v>192</v>
      </c>
      <c r="K560" s="273" t="s">
        <v>2728</v>
      </c>
      <c r="L560" s="184" t="s">
        <v>2733</v>
      </c>
      <c r="M560" s="275" t="s">
        <v>3417</v>
      </c>
      <c r="N560" s="266">
        <v>2800</v>
      </c>
      <c r="O560" s="281">
        <v>116594000</v>
      </c>
      <c r="P560" s="74"/>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c r="DK560" s="22"/>
    </row>
    <row r="561" spans="1:115" s="23" customFormat="1" ht="69" customHeight="1">
      <c r="A561" s="323">
        <v>50</v>
      </c>
      <c r="B561" s="324"/>
      <c r="C561" s="283" t="s">
        <v>2310</v>
      </c>
      <c r="D561" s="283" t="s">
        <v>98</v>
      </c>
      <c r="E561" s="283" t="s">
        <v>99</v>
      </c>
      <c r="F561" s="283" t="s">
        <v>100</v>
      </c>
      <c r="G561" s="283" t="s">
        <v>101</v>
      </c>
      <c r="H561" s="283"/>
      <c r="I561" s="283"/>
      <c r="J561" s="283" t="s">
        <v>127</v>
      </c>
      <c r="K561" s="285">
        <v>44110</v>
      </c>
      <c r="L561" s="283" t="s">
        <v>512</v>
      </c>
      <c r="M561" s="265"/>
      <c r="N561" s="266">
        <v>112475</v>
      </c>
      <c r="O561" s="281">
        <v>38112000</v>
      </c>
      <c r="P561" s="74"/>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c r="DE561" s="22"/>
      <c r="DF561" s="22"/>
      <c r="DG561" s="22"/>
      <c r="DH561" s="22"/>
      <c r="DI561" s="22"/>
      <c r="DJ561" s="22"/>
      <c r="DK561" s="22"/>
    </row>
    <row r="562" spans="1:115" s="23" customFormat="1" ht="69" customHeight="1">
      <c r="A562" s="323">
        <v>51</v>
      </c>
      <c r="B562" s="324"/>
      <c r="C562" s="283" t="s">
        <v>1146</v>
      </c>
      <c r="D562" s="283" t="s">
        <v>1147</v>
      </c>
      <c r="E562" s="283" t="s">
        <v>1148</v>
      </c>
      <c r="F562" s="283" t="s">
        <v>1149</v>
      </c>
      <c r="G562" s="283" t="s">
        <v>1150</v>
      </c>
      <c r="H562" s="283" t="s">
        <v>127</v>
      </c>
      <c r="I562" s="283"/>
      <c r="J562" s="283"/>
      <c r="K562" s="285" t="s">
        <v>2311</v>
      </c>
      <c r="L562" s="283" t="s">
        <v>2312</v>
      </c>
      <c r="M562" s="265"/>
      <c r="N562" s="266">
        <v>1095</v>
      </c>
      <c r="O562" s="281">
        <v>11680000</v>
      </c>
      <c r="P562" s="74"/>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c r="DK562" s="22"/>
    </row>
    <row r="563" spans="1:115" s="23" customFormat="1" ht="69" customHeight="1">
      <c r="A563" s="323">
        <v>52</v>
      </c>
      <c r="B563" s="324"/>
      <c r="C563" s="283" t="s">
        <v>203</v>
      </c>
      <c r="D563" s="283" t="s">
        <v>204</v>
      </c>
      <c r="E563" s="283" t="s">
        <v>205</v>
      </c>
      <c r="F563" s="283" t="s">
        <v>206</v>
      </c>
      <c r="G563" s="283" t="s">
        <v>207</v>
      </c>
      <c r="H563" s="283"/>
      <c r="I563" s="283"/>
      <c r="J563" s="283" t="s">
        <v>127</v>
      </c>
      <c r="K563" s="285" t="s">
        <v>2313</v>
      </c>
      <c r="L563" s="283" t="s">
        <v>513</v>
      </c>
      <c r="M563" s="265"/>
      <c r="N563" s="266">
        <v>3105.5</v>
      </c>
      <c r="O563" s="281">
        <v>6250000</v>
      </c>
      <c r="P563" s="74"/>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c r="DE563" s="22"/>
      <c r="DF563" s="22"/>
      <c r="DG563" s="22"/>
      <c r="DH563" s="22"/>
      <c r="DI563" s="22"/>
      <c r="DJ563" s="22"/>
      <c r="DK563" s="22"/>
    </row>
    <row r="564" spans="1:115" s="23" customFormat="1" ht="55.5" customHeight="1">
      <c r="A564" s="323">
        <v>53</v>
      </c>
      <c r="B564" s="324"/>
      <c r="C564" s="283" t="s">
        <v>1146</v>
      </c>
      <c r="D564" s="283" t="s">
        <v>1147</v>
      </c>
      <c r="E564" s="283" t="s">
        <v>1090</v>
      </c>
      <c r="F564" s="283" t="s">
        <v>466</v>
      </c>
      <c r="G564" s="283" t="s">
        <v>1117</v>
      </c>
      <c r="H564" s="283" t="s">
        <v>127</v>
      </c>
      <c r="I564" s="283"/>
      <c r="J564" s="283"/>
      <c r="K564" s="285" t="s">
        <v>2314</v>
      </c>
      <c r="L564" s="283" t="s">
        <v>514</v>
      </c>
      <c r="M564" s="265"/>
      <c r="N564" s="266">
        <v>2558.75</v>
      </c>
      <c r="O564" s="281">
        <v>33000000</v>
      </c>
      <c r="P564" s="74"/>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22"/>
      <c r="DC564" s="22"/>
      <c r="DD564" s="22"/>
      <c r="DE564" s="22"/>
      <c r="DF564" s="22"/>
      <c r="DG564" s="22"/>
      <c r="DH564" s="22"/>
      <c r="DI564" s="22"/>
      <c r="DJ564" s="22"/>
      <c r="DK564" s="22"/>
    </row>
    <row r="565" spans="1:115" s="23" customFormat="1" ht="57.75" customHeight="1">
      <c r="A565" s="323">
        <v>54</v>
      </c>
      <c r="B565" s="324"/>
      <c r="C565" s="283" t="s">
        <v>1146</v>
      </c>
      <c r="D565" s="283" t="s">
        <v>1147</v>
      </c>
      <c r="E565" s="283" t="s">
        <v>61</v>
      </c>
      <c r="F565" s="283" t="s">
        <v>467</v>
      </c>
      <c r="G565" s="283" t="s">
        <v>62</v>
      </c>
      <c r="H565" s="283" t="s">
        <v>127</v>
      </c>
      <c r="I565" s="283"/>
      <c r="J565" s="283"/>
      <c r="K565" s="285" t="s">
        <v>2314</v>
      </c>
      <c r="L565" s="283" t="s">
        <v>515</v>
      </c>
      <c r="M565" s="265"/>
      <c r="N565" s="266">
        <v>7000</v>
      </c>
      <c r="O565" s="281">
        <v>8889000</v>
      </c>
      <c r="P565" s="74"/>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c r="DE565" s="22"/>
      <c r="DF565" s="22"/>
      <c r="DG565" s="22"/>
      <c r="DH565" s="22"/>
      <c r="DI565" s="22"/>
      <c r="DJ565" s="22"/>
      <c r="DK565" s="22"/>
    </row>
    <row r="566" spans="1:115" s="23" customFormat="1" ht="54.75" customHeight="1">
      <c r="A566" s="323">
        <v>55</v>
      </c>
      <c r="B566" s="324"/>
      <c r="C566" s="283" t="s">
        <v>502</v>
      </c>
      <c r="D566" s="283" t="s">
        <v>503</v>
      </c>
      <c r="E566" s="283" t="s">
        <v>504</v>
      </c>
      <c r="F566" s="283" t="s">
        <v>1804</v>
      </c>
      <c r="G566" s="283" t="s">
        <v>2315</v>
      </c>
      <c r="H566" s="283" t="s">
        <v>127</v>
      </c>
      <c r="I566" s="283"/>
      <c r="J566" s="283"/>
      <c r="K566" s="285">
        <v>44050</v>
      </c>
      <c r="L566" s="283" t="s">
        <v>1805</v>
      </c>
      <c r="M566" s="265"/>
      <c r="N566" s="266">
        <v>6000</v>
      </c>
      <c r="O566" s="281">
        <v>36155000</v>
      </c>
      <c r="P566" s="74"/>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row>
    <row r="567" spans="1:115" s="23" customFormat="1" ht="39.75" customHeight="1">
      <c r="A567" s="323">
        <v>56</v>
      </c>
      <c r="B567" s="324"/>
      <c r="C567" s="283" t="s">
        <v>1146</v>
      </c>
      <c r="D567" s="283" t="s">
        <v>1147</v>
      </c>
      <c r="E567" s="283" t="s">
        <v>1230</v>
      </c>
      <c r="F567" s="283" t="s">
        <v>1231</v>
      </c>
      <c r="G567" s="283" t="s">
        <v>1232</v>
      </c>
      <c r="H567" s="283" t="s">
        <v>127</v>
      </c>
      <c r="I567" s="283"/>
      <c r="J567" s="283"/>
      <c r="K567" s="285" t="s">
        <v>2314</v>
      </c>
      <c r="L567" s="283" t="s">
        <v>516</v>
      </c>
      <c r="M567" s="265"/>
      <c r="N567" s="266">
        <v>5950</v>
      </c>
      <c r="O567" s="281">
        <v>12952000</v>
      </c>
      <c r="P567" s="74"/>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c r="DE567" s="22"/>
      <c r="DF567" s="22"/>
      <c r="DG567" s="22"/>
      <c r="DH567" s="22"/>
      <c r="DI567" s="22"/>
      <c r="DJ567" s="22"/>
      <c r="DK567" s="22"/>
    </row>
    <row r="568" spans="1:115" s="23" customFormat="1" ht="39.75" customHeight="1">
      <c r="A568" s="323">
        <v>57</v>
      </c>
      <c r="B568" s="324"/>
      <c r="C568" s="283" t="s">
        <v>31</v>
      </c>
      <c r="D568" s="283" t="s">
        <v>32</v>
      </c>
      <c r="E568" s="283" t="s">
        <v>33</v>
      </c>
      <c r="F568" s="283" t="s">
        <v>468</v>
      </c>
      <c r="G568" s="283" t="s">
        <v>1391</v>
      </c>
      <c r="H568" s="283" t="s">
        <v>127</v>
      </c>
      <c r="I568" s="283"/>
      <c r="J568" s="283"/>
      <c r="K568" s="285">
        <v>43898</v>
      </c>
      <c r="L568" s="283" t="s">
        <v>517</v>
      </c>
      <c r="M568" s="265"/>
      <c r="N568" s="266">
        <v>16500</v>
      </c>
      <c r="O568" s="281">
        <v>35167000</v>
      </c>
      <c r="P568" s="74"/>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c r="CN568" s="22"/>
      <c r="CO568" s="22"/>
      <c r="CP568" s="22"/>
      <c r="CQ568" s="22"/>
      <c r="CR568" s="22"/>
      <c r="CS568" s="22"/>
      <c r="CT568" s="22"/>
      <c r="CU568" s="22"/>
      <c r="CV568" s="22"/>
      <c r="CW568" s="22"/>
      <c r="CX568" s="22"/>
      <c r="CY568" s="22"/>
      <c r="CZ568" s="22"/>
      <c r="DA568" s="22"/>
      <c r="DB568" s="22"/>
      <c r="DC568" s="22"/>
      <c r="DD568" s="22"/>
      <c r="DE568" s="22"/>
      <c r="DF568" s="22"/>
      <c r="DG568" s="22"/>
      <c r="DH568" s="22"/>
      <c r="DI568" s="22"/>
      <c r="DJ568" s="22"/>
      <c r="DK568" s="22"/>
    </row>
    <row r="569" spans="1:115" s="23" customFormat="1" ht="39.75" customHeight="1">
      <c r="A569" s="323">
        <v>58</v>
      </c>
      <c r="B569" s="324"/>
      <c r="C569" s="283" t="s">
        <v>34</v>
      </c>
      <c r="D569" s="283" t="s">
        <v>35</v>
      </c>
      <c r="E569" s="283"/>
      <c r="F569" s="283" t="s">
        <v>469</v>
      </c>
      <c r="G569" s="283" t="s">
        <v>2734</v>
      </c>
      <c r="H569" s="283" t="s">
        <v>127</v>
      </c>
      <c r="I569" s="283"/>
      <c r="J569" s="283"/>
      <c r="K569" s="285">
        <v>43959</v>
      </c>
      <c r="L569" s="283" t="s">
        <v>518</v>
      </c>
      <c r="M569" s="265"/>
      <c r="N569" s="266">
        <v>15200</v>
      </c>
      <c r="O569" s="281">
        <v>22000000</v>
      </c>
      <c r="P569" s="74"/>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22"/>
      <c r="DC569" s="22"/>
      <c r="DD569" s="22"/>
      <c r="DE569" s="22"/>
      <c r="DF569" s="22"/>
      <c r="DG569" s="22"/>
      <c r="DH569" s="22"/>
      <c r="DI569" s="22"/>
      <c r="DJ569" s="22"/>
      <c r="DK569" s="22"/>
    </row>
    <row r="570" spans="1:115" s="23" customFormat="1" ht="39.75" customHeight="1">
      <c r="A570" s="323">
        <v>59</v>
      </c>
      <c r="B570" s="324"/>
      <c r="C570" s="283" t="s">
        <v>1104</v>
      </c>
      <c r="D570" s="283" t="s">
        <v>1105</v>
      </c>
      <c r="E570" s="283" t="s">
        <v>397</v>
      </c>
      <c r="F570" s="283" t="s">
        <v>202</v>
      </c>
      <c r="G570" s="283" t="s">
        <v>2735</v>
      </c>
      <c r="H570" s="283" t="s">
        <v>127</v>
      </c>
      <c r="I570" s="283"/>
      <c r="J570" s="283"/>
      <c r="K570" s="285" t="s">
        <v>2311</v>
      </c>
      <c r="L570" s="283" t="s">
        <v>519</v>
      </c>
      <c r="M570" s="265"/>
      <c r="N570" s="266">
        <v>66325.2</v>
      </c>
      <c r="O570" s="281">
        <v>6400000</v>
      </c>
      <c r="P570" s="74"/>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c r="CN570" s="22"/>
      <c r="CO570" s="22"/>
      <c r="CP570" s="22"/>
      <c r="CQ570" s="22"/>
      <c r="CR570" s="22"/>
      <c r="CS570" s="22"/>
      <c r="CT570" s="22"/>
      <c r="CU570" s="22"/>
      <c r="CV570" s="22"/>
      <c r="CW570" s="22"/>
      <c r="CX570" s="22"/>
      <c r="CY570" s="22"/>
      <c r="CZ570" s="22"/>
      <c r="DA570" s="22"/>
      <c r="DB570" s="22"/>
      <c r="DC570" s="22"/>
      <c r="DD570" s="22"/>
      <c r="DE570" s="22"/>
      <c r="DF570" s="22"/>
      <c r="DG570" s="22"/>
      <c r="DH570" s="22"/>
      <c r="DI570" s="22"/>
      <c r="DJ570" s="22"/>
      <c r="DK570" s="22"/>
    </row>
    <row r="571" spans="1:115" s="23" customFormat="1" ht="39.75" customHeight="1">
      <c r="A571" s="323">
        <v>60</v>
      </c>
      <c r="B571" s="324"/>
      <c r="C571" s="283" t="s">
        <v>36</v>
      </c>
      <c r="D571" s="283" t="s">
        <v>1227</v>
      </c>
      <c r="E571" s="283" t="s">
        <v>1228</v>
      </c>
      <c r="F571" s="283" t="s">
        <v>1229</v>
      </c>
      <c r="G571" s="283" t="s">
        <v>2316</v>
      </c>
      <c r="H571" s="283" t="s">
        <v>127</v>
      </c>
      <c r="I571" s="283"/>
      <c r="J571" s="283"/>
      <c r="K571" s="285" t="s">
        <v>2311</v>
      </c>
      <c r="L571" s="283" t="s">
        <v>520</v>
      </c>
      <c r="M571" s="265"/>
      <c r="N571" s="266">
        <v>66325.2</v>
      </c>
      <c r="O571" s="281">
        <v>52000000</v>
      </c>
      <c r="P571" s="74"/>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c r="CM571" s="22"/>
      <c r="CN571" s="22"/>
      <c r="CO571" s="22"/>
      <c r="CP571" s="22"/>
      <c r="CQ571" s="22"/>
      <c r="CR571" s="22"/>
      <c r="CS571" s="22"/>
      <c r="CT571" s="22"/>
      <c r="CU571" s="22"/>
      <c r="CV571" s="22"/>
      <c r="CW571" s="22"/>
      <c r="CX571" s="22"/>
      <c r="CY571" s="22"/>
      <c r="CZ571" s="22"/>
      <c r="DA571" s="22"/>
      <c r="DB571" s="22"/>
      <c r="DC571" s="22"/>
      <c r="DD571" s="22"/>
      <c r="DE571" s="22"/>
      <c r="DF571" s="22"/>
      <c r="DG571" s="22"/>
      <c r="DH571" s="22"/>
      <c r="DI571" s="22"/>
      <c r="DJ571" s="22"/>
      <c r="DK571" s="22"/>
    </row>
    <row r="572" spans="1:115" s="23" customFormat="1" ht="48" customHeight="1">
      <c r="A572" s="323">
        <v>61</v>
      </c>
      <c r="B572" s="324"/>
      <c r="C572" s="283" t="s">
        <v>2317</v>
      </c>
      <c r="D572" s="283" t="s">
        <v>789</v>
      </c>
      <c r="E572" s="283" t="s">
        <v>470</v>
      </c>
      <c r="F572" s="283" t="s">
        <v>471</v>
      </c>
      <c r="G572" s="283" t="s">
        <v>2318</v>
      </c>
      <c r="H572" s="283" t="s">
        <v>192</v>
      </c>
      <c r="I572" s="283"/>
      <c r="J572" s="283"/>
      <c r="K572" s="285" t="s">
        <v>2319</v>
      </c>
      <c r="L572" s="285" t="s">
        <v>521</v>
      </c>
      <c r="M572" s="265"/>
      <c r="N572" s="266">
        <v>28000</v>
      </c>
      <c r="O572" s="281">
        <v>905000</v>
      </c>
      <c r="P572" s="74"/>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22"/>
      <c r="DC572" s="22"/>
      <c r="DD572" s="22"/>
      <c r="DE572" s="22"/>
      <c r="DF572" s="22"/>
      <c r="DG572" s="22"/>
      <c r="DH572" s="22"/>
      <c r="DI572" s="22"/>
      <c r="DJ572" s="22"/>
      <c r="DK572" s="22"/>
    </row>
    <row r="573" spans="1:115" s="23" customFormat="1" ht="48" customHeight="1">
      <c r="A573" s="323">
        <v>62</v>
      </c>
      <c r="B573" s="324"/>
      <c r="C573" s="283" t="s">
        <v>472</v>
      </c>
      <c r="D573" s="283" t="s">
        <v>473</v>
      </c>
      <c r="E573" s="283" t="s">
        <v>474</v>
      </c>
      <c r="F573" s="283" t="s">
        <v>475</v>
      </c>
      <c r="G573" s="283" t="s">
        <v>476</v>
      </c>
      <c r="H573" s="283" t="s">
        <v>192</v>
      </c>
      <c r="I573" s="283"/>
      <c r="J573" s="283"/>
      <c r="K573" s="285" t="s">
        <v>2320</v>
      </c>
      <c r="L573" s="285" t="s">
        <v>522</v>
      </c>
      <c r="M573" s="265"/>
      <c r="N573" s="266">
        <v>27000</v>
      </c>
      <c r="O573" s="281">
        <v>75261000</v>
      </c>
      <c r="P573" s="74"/>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22"/>
      <c r="DC573" s="22"/>
      <c r="DD573" s="22"/>
      <c r="DE573" s="22"/>
      <c r="DF573" s="22"/>
      <c r="DG573" s="22"/>
      <c r="DH573" s="22"/>
      <c r="DI573" s="22"/>
      <c r="DJ573" s="22"/>
      <c r="DK573" s="22"/>
    </row>
    <row r="574" spans="1:115" s="23" customFormat="1" ht="48" customHeight="1">
      <c r="A574" s="323">
        <v>63</v>
      </c>
      <c r="B574" s="324"/>
      <c r="C574" s="283" t="s">
        <v>523</v>
      </c>
      <c r="D574" s="283" t="s">
        <v>524</v>
      </c>
      <c r="E574" s="283" t="s">
        <v>525</v>
      </c>
      <c r="F574" s="283" t="s">
        <v>526</v>
      </c>
      <c r="G574" s="283" t="s">
        <v>1392</v>
      </c>
      <c r="H574" s="283" t="s">
        <v>192</v>
      </c>
      <c r="I574" s="283"/>
      <c r="J574" s="283"/>
      <c r="K574" s="285" t="s">
        <v>2321</v>
      </c>
      <c r="L574" s="283" t="s">
        <v>527</v>
      </c>
      <c r="M574" s="265"/>
      <c r="N574" s="266"/>
      <c r="O574" s="281">
        <v>10365000</v>
      </c>
      <c r="P574" s="74"/>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c r="CN574" s="22"/>
      <c r="CO574" s="22"/>
      <c r="CP574" s="22"/>
      <c r="CQ574" s="22"/>
      <c r="CR574" s="22"/>
      <c r="CS574" s="22"/>
      <c r="CT574" s="22"/>
      <c r="CU574" s="22"/>
      <c r="CV574" s="22"/>
      <c r="CW574" s="22"/>
      <c r="CX574" s="22"/>
      <c r="CY574" s="22"/>
      <c r="CZ574" s="22"/>
      <c r="DA574" s="22"/>
      <c r="DB574" s="22"/>
      <c r="DC574" s="22"/>
      <c r="DD574" s="22"/>
      <c r="DE574" s="22"/>
      <c r="DF574" s="22"/>
      <c r="DG574" s="22"/>
      <c r="DH574" s="22"/>
      <c r="DI574" s="22"/>
      <c r="DJ574" s="22"/>
      <c r="DK574" s="22"/>
    </row>
    <row r="575" spans="1:115" s="23" customFormat="1" ht="48" customHeight="1">
      <c r="A575" s="323">
        <v>64</v>
      </c>
      <c r="B575" s="324"/>
      <c r="C575" s="283" t="s">
        <v>523</v>
      </c>
      <c r="D575" s="283" t="s">
        <v>524</v>
      </c>
      <c r="E575" s="283" t="s">
        <v>525</v>
      </c>
      <c r="F575" s="283" t="s">
        <v>528</v>
      </c>
      <c r="G575" s="283" t="s">
        <v>2982</v>
      </c>
      <c r="H575" s="283" t="s">
        <v>192</v>
      </c>
      <c r="I575" s="283"/>
      <c r="J575" s="283"/>
      <c r="K575" s="285" t="s">
        <v>2321</v>
      </c>
      <c r="L575" s="283" t="s">
        <v>529</v>
      </c>
      <c r="M575" s="265"/>
      <c r="N575" s="266"/>
      <c r="O575" s="281">
        <v>207304000</v>
      </c>
      <c r="P575" s="74"/>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c r="CN575" s="22"/>
      <c r="CO575" s="22"/>
      <c r="CP575" s="22"/>
      <c r="CQ575" s="22"/>
      <c r="CR575" s="22"/>
      <c r="CS575" s="22"/>
      <c r="CT575" s="22"/>
      <c r="CU575" s="22"/>
      <c r="CV575" s="22"/>
      <c r="CW575" s="22"/>
      <c r="CX575" s="22"/>
      <c r="CY575" s="22"/>
      <c r="CZ575" s="22"/>
      <c r="DA575" s="22"/>
      <c r="DB575" s="22"/>
      <c r="DC575" s="22"/>
      <c r="DD575" s="22"/>
      <c r="DE575" s="22"/>
      <c r="DF575" s="22"/>
      <c r="DG575" s="22"/>
      <c r="DH575" s="22"/>
      <c r="DI575" s="22"/>
      <c r="DJ575" s="22"/>
      <c r="DK575" s="22"/>
    </row>
    <row r="576" spans="1:115" s="23" customFormat="1" ht="48" customHeight="1">
      <c r="A576" s="323">
        <v>65</v>
      </c>
      <c r="B576" s="324"/>
      <c r="C576" s="283" t="s">
        <v>1118</v>
      </c>
      <c r="D576" s="283" t="s">
        <v>1119</v>
      </c>
      <c r="E576" s="283" t="s">
        <v>1120</v>
      </c>
      <c r="F576" s="283" t="s">
        <v>1121</v>
      </c>
      <c r="G576" s="283" t="s">
        <v>1748</v>
      </c>
      <c r="H576" s="283" t="s">
        <v>192</v>
      </c>
      <c r="I576" s="283"/>
      <c r="J576" s="283"/>
      <c r="K576" s="285">
        <v>44111</v>
      </c>
      <c r="L576" s="283" t="s">
        <v>1122</v>
      </c>
      <c r="M576" s="265"/>
      <c r="N576" s="266"/>
      <c r="O576" s="281">
        <v>21000000</v>
      </c>
      <c r="P576" s="74"/>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c r="DK576" s="22"/>
    </row>
    <row r="577" spans="1:115" s="23" customFormat="1" ht="48" customHeight="1">
      <c r="A577" s="323">
        <v>66</v>
      </c>
      <c r="B577" s="324"/>
      <c r="C577" s="283" t="s">
        <v>1123</v>
      </c>
      <c r="D577" s="283" t="s">
        <v>247</v>
      </c>
      <c r="E577" s="283" t="s">
        <v>248</v>
      </c>
      <c r="F577" s="283" t="s">
        <v>249</v>
      </c>
      <c r="G577" s="283" t="s">
        <v>250</v>
      </c>
      <c r="H577" s="283" t="s">
        <v>192</v>
      </c>
      <c r="I577" s="283"/>
      <c r="J577" s="283"/>
      <c r="K577" s="285">
        <v>44173</v>
      </c>
      <c r="L577" s="283" t="s">
        <v>251</v>
      </c>
      <c r="M577" s="265"/>
      <c r="N577" s="266"/>
      <c r="O577" s="281">
        <v>300000000</v>
      </c>
      <c r="P577" s="3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c r="CN577" s="22"/>
      <c r="CO577" s="22"/>
      <c r="CP577" s="22"/>
      <c r="CQ577" s="22"/>
      <c r="CR577" s="22"/>
      <c r="CS577" s="22"/>
      <c r="CT577" s="22"/>
      <c r="CU577" s="22"/>
      <c r="CV577" s="22"/>
      <c r="CW577" s="22"/>
      <c r="CX577" s="22"/>
      <c r="CY577" s="22"/>
      <c r="CZ577" s="22"/>
      <c r="DA577" s="22"/>
      <c r="DB577" s="22"/>
      <c r="DC577" s="22"/>
      <c r="DD577" s="22"/>
      <c r="DE577" s="22"/>
      <c r="DF577" s="22"/>
      <c r="DG577" s="22"/>
      <c r="DH577" s="22"/>
      <c r="DI577" s="22"/>
      <c r="DJ577" s="22"/>
      <c r="DK577" s="22"/>
    </row>
    <row r="578" spans="1:115" s="23" customFormat="1" ht="48" customHeight="1">
      <c r="A578" s="323">
        <v>67</v>
      </c>
      <c r="B578" s="324"/>
      <c r="C578" s="283" t="s">
        <v>252</v>
      </c>
      <c r="D578" s="283" t="s">
        <v>524</v>
      </c>
      <c r="E578" s="283" t="s">
        <v>1361</v>
      </c>
      <c r="F578" s="285" t="s">
        <v>1362</v>
      </c>
      <c r="G578" s="283" t="s">
        <v>1363</v>
      </c>
      <c r="H578" s="283" t="s">
        <v>192</v>
      </c>
      <c r="I578" s="283"/>
      <c r="J578" s="283"/>
      <c r="K578" s="285" t="s">
        <v>2322</v>
      </c>
      <c r="L578" s="283" t="s">
        <v>1364</v>
      </c>
      <c r="M578" s="265"/>
      <c r="N578" s="266"/>
      <c r="O578" s="281">
        <v>40000000</v>
      </c>
      <c r="P578" s="3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22"/>
      <c r="CM578" s="22"/>
      <c r="CN578" s="22"/>
      <c r="CO578" s="22"/>
      <c r="CP578" s="22"/>
      <c r="CQ578" s="22"/>
      <c r="CR578" s="22"/>
      <c r="CS578" s="22"/>
      <c r="CT578" s="22"/>
      <c r="CU578" s="22"/>
      <c r="CV578" s="22"/>
      <c r="CW578" s="22"/>
      <c r="CX578" s="22"/>
      <c r="CY578" s="22"/>
      <c r="CZ578" s="22"/>
      <c r="DA578" s="22"/>
      <c r="DB578" s="22"/>
      <c r="DC578" s="22"/>
      <c r="DD578" s="22"/>
      <c r="DE578" s="22"/>
      <c r="DF578" s="22"/>
      <c r="DG578" s="22"/>
      <c r="DH578" s="22"/>
      <c r="DI578" s="22"/>
      <c r="DJ578" s="22"/>
      <c r="DK578" s="22"/>
    </row>
    <row r="579" spans="1:115" s="23" customFormat="1" ht="48" customHeight="1">
      <c r="A579" s="323">
        <v>68</v>
      </c>
      <c r="B579" s="324"/>
      <c r="C579" s="283" t="s">
        <v>1451</v>
      </c>
      <c r="D579" s="283" t="s">
        <v>1452</v>
      </c>
      <c r="E579" s="283" t="s">
        <v>1453</v>
      </c>
      <c r="F579" s="283" t="s">
        <v>1454</v>
      </c>
      <c r="G579" s="283" t="s">
        <v>2323</v>
      </c>
      <c r="H579" s="283" t="s">
        <v>192</v>
      </c>
      <c r="I579" s="283"/>
      <c r="J579" s="283"/>
      <c r="K579" s="285" t="s">
        <v>2324</v>
      </c>
      <c r="L579" s="283" t="s">
        <v>253</v>
      </c>
      <c r="M579" s="265"/>
      <c r="N579" s="266"/>
      <c r="O579" s="281">
        <v>47000000</v>
      </c>
      <c r="P579" s="74"/>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22"/>
      <c r="CM579" s="22"/>
      <c r="CN579" s="22"/>
      <c r="CO579" s="22"/>
      <c r="CP579" s="22"/>
      <c r="CQ579" s="22"/>
      <c r="CR579" s="22"/>
      <c r="CS579" s="22"/>
      <c r="CT579" s="22"/>
      <c r="CU579" s="22"/>
      <c r="CV579" s="22"/>
      <c r="CW579" s="22"/>
      <c r="CX579" s="22"/>
      <c r="CY579" s="22"/>
      <c r="CZ579" s="22"/>
      <c r="DA579" s="22"/>
      <c r="DB579" s="22"/>
      <c r="DC579" s="22"/>
      <c r="DD579" s="22"/>
      <c r="DE579" s="22"/>
      <c r="DF579" s="22"/>
      <c r="DG579" s="22"/>
      <c r="DH579" s="22"/>
      <c r="DI579" s="22"/>
      <c r="DJ579" s="22"/>
      <c r="DK579" s="22"/>
    </row>
    <row r="580" spans="1:115" s="23" customFormat="1" ht="48" customHeight="1">
      <c r="A580" s="323">
        <v>69</v>
      </c>
      <c r="B580" s="324"/>
      <c r="C580" s="283" t="s">
        <v>1806</v>
      </c>
      <c r="D580" s="283" t="s">
        <v>1807</v>
      </c>
      <c r="E580" s="283" t="s">
        <v>1808</v>
      </c>
      <c r="F580" s="283" t="s">
        <v>1809</v>
      </c>
      <c r="G580" s="283" t="s">
        <v>1810</v>
      </c>
      <c r="H580" s="283" t="s">
        <v>192</v>
      </c>
      <c r="I580" s="283"/>
      <c r="J580" s="283"/>
      <c r="K580" s="285">
        <v>44050</v>
      </c>
      <c r="L580" s="283" t="s">
        <v>1811</v>
      </c>
      <c r="M580" s="264"/>
      <c r="N580" s="266"/>
      <c r="O580" s="281">
        <v>5176000</v>
      </c>
      <c r="P580" s="74"/>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c r="CM580" s="22"/>
      <c r="CN580" s="22"/>
      <c r="CO580" s="22"/>
      <c r="CP580" s="22"/>
      <c r="CQ580" s="22"/>
      <c r="CR580" s="22"/>
      <c r="CS580" s="22"/>
      <c r="CT580" s="22"/>
      <c r="CU580" s="22"/>
      <c r="CV580" s="22"/>
      <c r="CW580" s="22"/>
      <c r="CX580" s="22"/>
      <c r="CY580" s="22"/>
      <c r="CZ580" s="22"/>
      <c r="DA580" s="22"/>
      <c r="DB580" s="22"/>
      <c r="DC580" s="22"/>
      <c r="DD580" s="22"/>
      <c r="DE580" s="22"/>
      <c r="DF580" s="22"/>
      <c r="DG580" s="22"/>
      <c r="DH580" s="22"/>
      <c r="DI580" s="22"/>
      <c r="DJ580" s="22"/>
      <c r="DK580" s="22"/>
    </row>
    <row r="581" spans="1:115" s="23" customFormat="1" ht="48" customHeight="1">
      <c r="A581" s="323">
        <v>70</v>
      </c>
      <c r="B581" s="324"/>
      <c r="C581" s="283" t="s">
        <v>1806</v>
      </c>
      <c r="D581" s="283" t="s">
        <v>1807</v>
      </c>
      <c r="E581" s="283" t="s">
        <v>1808</v>
      </c>
      <c r="F581" s="283" t="s">
        <v>1812</v>
      </c>
      <c r="G581" s="283" t="s">
        <v>1813</v>
      </c>
      <c r="H581" s="283" t="s">
        <v>192</v>
      </c>
      <c r="I581" s="283"/>
      <c r="J581" s="283"/>
      <c r="K581" s="285">
        <v>44050</v>
      </c>
      <c r="L581" s="283" t="s">
        <v>1814</v>
      </c>
      <c r="M581" s="264"/>
      <c r="N581" s="266"/>
      <c r="O581" s="281">
        <v>103537000</v>
      </c>
      <c r="P581" s="74"/>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c r="CM581" s="22"/>
      <c r="CN581" s="22"/>
      <c r="CO581" s="22"/>
      <c r="CP581" s="22"/>
      <c r="CQ581" s="22"/>
      <c r="CR581" s="22"/>
      <c r="CS581" s="22"/>
      <c r="CT581" s="22"/>
      <c r="CU581" s="22"/>
      <c r="CV581" s="22"/>
      <c r="CW581" s="22"/>
      <c r="CX581" s="22"/>
      <c r="CY581" s="22"/>
      <c r="CZ581" s="22"/>
      <c r="DA581" s="22"/>
      <c r="DB581" s="22"/>
      <c r="DC581" s="22"/>
      <c r="DD581" s="22"/>
      <c r="DE581" s="22"/>
      <c r="DF581" s="22"/>
      <c r="DG581" s="22"/>
      <c r="DH581" s="22"/>
      <c r="DI581" s="22"/>
      <c r="DJ581" s="22"/>
      <c r="DK581" s="22"/>
    </row>
    <row r="582" spans="1:115" s="23" customFormat="1" ht="48" customHeight="1">
      <c r="A582" s="323">
        <v>71</v>
      </c>
      <c r="B582" s="324"/>
      <c r="C582" s="269" t="s">
        <v>388</v>
      </c>
      <c r="D582" s="269" t="s">
        <v>2131</v>
      </c>
      <c r="E582" s="269" t="s">
        <v>2132</v>
      </c>
      <c r="F582" s="269" t="s">
        <v>2133</v>
      </c>
      <c r="G582" s="271" t="s">
        <v>2325</v>
      </c>
      <c r="H582" s="268" t="s">
        <v>192</v>
      </c>
      <c r="I582" s="268"/>
      <c r="J582" s="268"/>
      <c r="K582" s="273" t="s">
        <v>2173</v>
      </c>
      <c r="L582" s="273" t="s">
        <v>2127</v>
      </c>
      <c r="M582" s="261"/>
      <c r="N582" s="291"/>
      <c r="O582" s="282">
        <v>76506000</v>
      </c>
      <c r="P582" s="74"/>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22"/>
      <c r="CM582" s="22"/>
      <c r="CN582" s="22"/>
      <c r="CO582" s="22"/>
      <c r="CP582" s="22"/>
      <c r="CQ582" s="22"/>
      <c r="CR582" s="22"/>
      <c r="CS582" s="22"/>
      <c r="CT582" s="22"/>
      <c r="CU582" s="22"/>
      <c r="CV582" s="22"/>
      <c r="CW582" s="22"/>
      <c r="CX582" s="22"/>
      <c r="CY582" s="22"/>
      <c r="CZ582" s="22"/>
      <c r="DA582" s="22"/>
      <c r="DB582" s="22"/>
      <c r="DC582" s="22"/>
      <c r="DD582" s="22"/>
      <c r="DE582" s="22"/>
      <c r="DF582" s="22"/>
      <c r="DG582" s="22"/>
      <c r="DH582" s="22"/>
      <c r="DI582" s="22"/>
      <c r="DJ582" s="22"/>
      <c r="DK582" s="22"/>
    </row>
    <row r="583" spans="1:115" s="23" customFormat="1" ht="48" customHeight="1">
      <c r="A583" s="323">
        <v>72</v>
      </c>
      <c r="B583" s="324"/>
      <c r="C583" s="283" t="s">
        <v>2736</v>
      </c>
      <c r="D583" s="283" t="s">
        <v>16</v>
      </c>
      <c r="E583" s="283" t="s">
        <v>2737</v>
      </c>
      <c r="F583" s="283" t="s">
        <v>2738</v>
      </c>
      <c r="G583" s="290" t="s">
        <v>2739</v>
      </c>
      <c r="H583" s="284" t="s">
        <v>192</v>
      </c>
      <c r="I583" s="284"/>
      <c r="J583" s="284"/>
      <c r="K583" s="285" t="s">
        <v>2232</v>
      </c>
      <c r="L583" s="283" t="s">
        <v>2740</v>
      </c>
      <c r="M583" s="261"/>
      <c r="N583" s="292"/>
      <c r="O583" s="147">
        <v>21175000</v>
      </c>
      <c r="P583" s="74"/>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c r="CM583" s="22"/>
      <c r="CN583" s="22"/>
      <c r="CO583" s="22"/>
      <c r="CP583" s="22"/>
      <c r="CQ583" s="22"/>
      <c r="CR583" s="22"/>
      <c r="CS583" s="22"/>
      <c r="CT583" s="22"/>
      <c r="CU583" s="22"/>
      <c r="CV583" s="22"/>
      <c r="CW583" s="22"/>
      <c r="CX583" s="22"/>
      <c r="CY583" s="22"/>
      <c r="CZ583" s="22"/>
      <c r="DA583" s="22"/>
      <c r="DB583" s="22"/>
      <c r="DC583" s="22"/>
      <c r="DD583" s="22"/>
      <c r="DE583" s="22"/>
      <c r="DF583" s="22"/>
      <c r="DG583" s="22"/>
      <c r="DH583" s="22"/>
      <c r="DI583" s="22"/>
      <c r="DJ583" s="22"/>
      <c r="DK583" s="22"/>
    </row>
    <row r="584" spans="1:115" s="23" customFormat="1" ht="48" customHeight="1">
      <c r="A584" s="323">
        <v>73</v>
      </c>
      <c r="B584" s="324"/>
      <c r="C584" s="283" t="s">
        <v>17</v>
      </c>
      <c r="D584" s="283" t="s">
        <v>18</v>
      </c>
      <c r="E584" s="283" t="s">
        <v>2741</v>
      </c>
      <c r="F584" s="283" t="s">
        <v>2742</v>
      </c>
      <c r="G584" s="286" t="s">
        <v>2743</v>
      </c>
      <c r="H584" s="284" t="s">
        <v>192</v>
      </c>
      <c r="I584" s="284"/>
      <c r="J584" s="284"/>
      <c r="K584" s="285" t="s">
        <v>2233</v>
      </c>
      <c r="L584" s="283" t="s">
        <v>2744</v>
      </c>
      <c r="M584" s="293"/>
      <c r="N584" s="267"/>
      <c r="O584" s="147">
        <v>20000000</v>
      </c>
      <c r="P584" s="74"/>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22"/>
      <c r="CM584" s="22"/>
      <c r="CN584" s="22"/>
      <c r="CO584" s="22"/>
      <c r="CP584" s="22"/>
      <c r="CQ584" s="22"/>
      <c r="CR584" s="22"/>
      <c r="CS584" s="22"/>
      <c r="CT584" s="22"/>
      <c r="CU584" s="22"/>
      <c r="CV584" s="22"/>
      <c r="CW584" s="22"/>
      <c r="CX584" s="22"/>
      <c r="CY584" s="22"/>
      <c r="CZ584" s="22"/>
      <c r="DA584" s="22"/>
      <c r="DB584" s="22"/>
      <c r="DC584" s="22"/>
      <c r="DD584" s="22"/>
      <c r="DE584" s="22"/>
      <c r="DF584" s="22"/>
      <c r="DG584" s="22"/>
      <c r="DH584" s="22"/>
      <c r="DI584" s="22"/>
      <c r="DJ584" s="22"/>
      <c r="DK584" s="22"/>
    </row>
    <row r="585" spans="1:115" s="23" customFormat="1" ht="48" customHeight="1">
      <c r="A585" s="323">
        <v>74</v>
      </c>
      <c r="B585" s="324"/>
      <c r="C585" s="283" t="s">
        <v>2745</v>
      </c>
      <c r="D585" s="283" t="s">
        <v>19</v>
      </c>
      <c r="E585" s="283" t="s">
        <v>2746</v>
      </c>
      <c r="F585" s="283" t="s">
        <v>2747</v>
      </c>
      <c r="G585" s="290" t="s">
        <v>2748</v>
      </c>
      <c r="H585" s="284"/>
      <c r="I585" s="284"/>
      <c r="J585" s="284"/>
      <c r="K585" s="285" t="s">
        <v>2232</v>
      </c>
      <c r="L585" s="283" t="s">
        <v>2749</v>
      </c>
      <c r="M585" s="293"/>
      <c r="N585" s="267"/>
      <c r="O585" s="147">
        <v>3015000</v>
      </c>
      <c r="P585" s="74"/>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22"/>
      <c r="CM585" s="22"/>
      <c r="CN585" s="22"/>
      <c r="CO585" s="22"/>
      <c r="CP585" s="22"/>
      <c r="CQ585" s="22"/>
      <c r="CR585" s="22"/>
      <c r="CS585" s="22"/>
      <c r="CT585" s="22"/>
      <c r="CU585" s="22"/>
      <c r="CV585" s="22"/>
      <c r="CW585" s="22"/>
      <c r="CX585" s="22"/>
      <c r="CY585" s="22"/>
      <c r="CZ585" s="22"/>
      <c r="DA585" s="22"/>
      <c r="DB585" s="22"/>
      <c r="DC585" s="22"/>
      <c r="DD585" s="22"/>
      <c r="DE585" s="22"/>
      <c r="DF585" s="22"/>
      <c r="DG585" s="22"/>
      <c r="DH585" s="22"/>
      <c r="DI585" s="22"/>
      <c r="DJ585" s="22"/>
      <c r="DK585" s="22"/>
    </row>
    <row r="586" spans="1:115" s="23" customFormat="1" ht="48" customHeight="1">
      <c r="A586" s="323">
        <v>75</v>
      </c>
      <c r="B586" s="324"/>
      <c r="C586" s="283" t="s">
        <v>2750</v>
      </c>
      <c r="D586" s="283" t="s">
        <v>18</v>
      </c>
      <c r="E586" s="283" t="s">
        <v>2751</v>
      </c>
      <c r="F586" s="283" t="s">
        <v>2752</v>
      </c>
      <c r="G586" s="286" t="s">
        <v>2753</v>
      </c>
      <c r="H586" s="284" t="s">
        <v>192</v>
      </c>
      <c r="I586" s="284"/>
      <c r="J586" s="284"/>
      <c r="K586" s="285" t="s">
        <v>2754</v>
      </c>
      <c r="L586" s="283" t="s">
        <v>2755</v>
      </c>
      <c r="M586" s="293"/>
      <c r="N586" s="267"/>
      <c r="O586" s="147">
        <v>19100000</v>
      </c>
      <c r="P586" s="74"/>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22"/>
      <c r="DC586" s="22"/>
      <c r="DD586" s="22"/>
      <c r="DE586" s="22"/>
      <c r="DF586" s="22"/>
      <c r="DG586" s="22"/>
      <c r="DH586" s="22"/>
      <c r="DI586" s="22"/>
      <c r="DJ586" s="22"/>
      <c r="DK586" s="22"/>
    </row>
    <row r="587" spans="1:115" s="23" customFormat="1" ht="48" customHeight="1">
      <c r="A587" s="323">
        <v>76</v>
      </c>
      <c r="B587" s="324"/>
      <c r="C587" s="283" t="s">
        <v>2756</v>
      </c>
      <c r="D587" s="283" t="s">
        <v>20</v>
      </c>
      <c r="E587" s="283" t="s">
        <v>2757</v>
      </c>
      <c r="F587" s="283" t="s">
        <v>2758</v>
      </c>
      <c r="G587" s="287" t="s">
        <v>2759</v>
      </c>
      <c r="H587" s="285" t="s">
        <v>192</v>
      </c>
      <c r="I587" s="285"/>
      <c r="J587" s="285"/>
      <c r="K587" s="285" t="s">
        <v>2238</v>
      </c>
      <c r="L587" s="283" t="s">
        <v>2760</v>
      </c>
      <c r="M587" s="261"/>
      <c r="N587" s="294"/>
      <c r="O587" s="270">
        <v>2280000</v>
      </c>
      <c r="P587" s="74"/>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c r="CM587" s="22"/>
      <c r="CN587" s="22"/>
      <c r="CO587" s="22"/>
      <c r="CP587" s="22"/>
      <c r="CQ587" s="22"/>
      <c r="CR587" s="22"/>
      <c r="CS587" s="22"/>
      <c r="CT587" s="22"/>
      <c r="CU587" s="22"/>
      <c r="CV587" s="22"/>
      <c r="CW587" s="22"/>
      <c r="CX587" s="22"/>
      <c r="CY587" s="22"/>
      <c r="CZ587" s="22"/>
      <c r="DA587" s="22"/>
      <c r="DB587" s="22"/>
      <c r="DC587" s="22"/>
      <c r="DD587" s="22"/>
      <c r="DE587" s="22"/>
      <c r="DF587" s="22"/>
      <c r="DG587" s="22"/>
      <c r="DH587" s="22"/>
      <c r="DI587" s="22"/>
      <c r="DJ587" s="22"/>
      <c r="DK587" s="22"/>
    </row>
    <row r="588" spans="1:115" s="21" customFormat="1" ht="48" customHeight="1">
      <c r="A588" s="323">
        <v>77</v>
      </c>
      <c r="B588" s="324"/>
      <c r="C588" s="283" t="s">
        <v>2761</v>
      </c>
      <c r="D588" s="283" t="s">
        <v>21</v>
      </c>
      <c r="E588" s="283" t="s">
        <v>2762</v>
      </c>
      <c r="F588" s="283" t="s">
        <v>2763</v>
      </c>
      <c r="G588" s="286" t="s">
        <v>2396</v>
      </c>
      <c r="H588" s="284" t="s">
        <v>192</v>
      </c>
      <c r="I588" s="284"/>
      <c r="J588" s="284" t="s">
        <v>192</v>
      </c>
      <c r="K588" s="283" t="s">
        <v>2234</v>
      </c>
      <c r="L588" s="283" t="s">
        <v>2764</v>
      </c>
      <c r="M588" s="261"/>
      <c r="N588" s="294"/>
      <c r="O588" s="270">
        <v>8000000</v>
      </c>
      <c r="P588" s="80"/>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c r="DI588" s="24"/>
      <c r="DJ588" s="24"/>
      <c r="DK588" s="24"/>
    </row>
    <row r="589" spans="1:115" s="23" customFormat="1" ht="48" customHeight="1">
      <c r="A589" s="323">
        <v>78</v>
      </c>
      <c r="B589" s="324"/>
      <c r="C589" s="283" t="s">
        <v>2765</v>
      </c>
      <c r="D589" s="283" t="s">
        <v>1073</v>
      </c>
      <c r="E589" s="283" t="s">
        <v>2766</v>
      </c>
      <c r="F589" s="283" t="s">
        <v>2767</v>
      </c>
      <c r="G589" s="286" t="s">
        <v>2768</v>
      </c>
      <c r="H589" s="284" t="s">
        <v>192</v>
      </c>
      <c r="I589" s="284"/>
      <c r="J589" s="284"/>
      <c r="K589" s="285" t="s">
        <v>2235</v>
      </c>
      <c r="L589" s="283" t="s">
        <v>2769</v>
      </c>
      <c r="M589" s="261"/>
      <c r="N589" s="292"/>
      <c r="O589" s="270">
        <v>13200000</v>
      </c>
      <c r="P589" s="74"/>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22"/>
      <c r="CM589" s="22"/>
      <c r="CN589" s="22"/>
      <c r="CO589" s="22"/>
      <c r="CP589" s="22"/>
      <c r="CQ589" s="22"/>
      <c r="CR589" s="22"/>
      <c r="CS589" s="22"/>
      <c r="CT589" s="22"/>
      <c r="CU589" s="22"/>
      <c r="CV589" s="22"/>
      <c r="CW589" s="22"/>
      <c r="CX589" s="22"/>
      <c r="CY589" s="22"/>
      <c r="CZ589" s="22"/>
      <c r="DA589" s="22"/>
      <c r="DB589" s="22"/>
      <c r="DC589" s="22"/>
      <c r="DD589" s="22"/>
      <c r="DE589" s="22"/>
      <c r="DF589" s="22"/>
      <c r="DG589" s="22"/>
      <c r="DH589" s="22"/>
      <c r="DI589" s="22"/>
      <c r="DJ589" s="22"/>
      <c r="DK589" s="22"/>
    </row>
    <row r="590" spans="1:115" s="23" customFormat="1" ht="48" customHeight="1">
      <c r="A590" s="323">
        <v>79</v>
      </c>
      <c r="B590" s="324"/>
      <c r="C590" s="283" t="s">
        <v>1074</v>
      </c>
      <c r="D590" s="283" t="s">
        <v>1075</v>
      </c>
      <c r="E590" s="283" t="s">
        <v>2770</v>
      </c>
      <c r="F590" s="283" t="s">
        <v>2771</v>
      </c>
      <c r="G590" s="286" t="s">
        <v>2772</v>
      </c>
      <c r="H590" s="284" t="s">
        <v>192</v>
      </c>
      <c r="I590" s="284"/>
      <c r="J590" s="284" t="s">
        <v>192</v>
      </c>
      <c r="K590" s="285" t="s">
        <v>2236</v>
      </c>
      <c r="L590" s="283" t="s">
        <v>2773</v>
      </c>
      <c r="M590" s="261"/>
      <c r="N590" s="292"/>
      <c r="O590" s="270">
        <v>11891000</v>
      </c>
      <c r="P590" s="74"/>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22"/>
      <c r="CM590" s="22"/>
      <c r="CN590" s="22"/>
      <c r="CO590" s="22"/>
      <c r="CP590" s="22"/>
      <c r="CQ590" s="22"/>
      <c r="CR590" s="22"/>
      <c r="CS590" s="22"/>
      <c r="CT590" s="22"/>
      <c r="CU590" s="22"/>
      <c r="CV590" s="22"/>
      <c r="CW590" s="22"/>
      <c r="CX590" s="22"/>
      <c r="CY590" s="22"/>
      <c r="CZ590" s="22"/>
      <c r="DA590" s="22"/>
      <c r="DB590" s="22"/>
      <c r="DC590" s="22"/>
      <c r="DD590" s="22"/>
      <c r="DE590" s="22"/>
      <c r="DF590" s="22"/>
      <c r="DG590" s="22"/>
      <c r="DH590" s="22"/>
      <c r="DI590" s="22"/>
      <c r="DJ590" s="22"/>
      <c r="DK590" s="22"/>
    </row>
    <row r="591" spans="1:115" s="23" customFormat="1" ht="48" customHeight="1">
      <c r="A591" s="323">
        <v>80</v>
      </c>
      <c r="B591" s="324"/>
      <c r="C591" s="283" t="s">
        <v>52</v>
      </c>
      <c r="D591" s="283" t="s">
        <v>53</v>
      </c>
      <c r="E591" s="283" t="s">
        <v>2774</v>
      </c>
      <c r="F591" s="283" t="s">
        <v>2775</v>
      </c>
      <c r="G591" s="286" t="s">
        <v>2776</v>
      </c>
      <c r="H591" s="284" t="s">
        <v>192</v>
      </c>
      <c r="I591" s="284"/>
      <c r="J591" s="284" t="s">
        <v>192</v>
      </c>
      <c r="K591" s="283" t="s">
        <v>2237</v>
      </c>
      <c r="L591" s="283" t="s">
        <v>2777</v>
      </c>
      <c r="M591" s="261"/>
      <c r="N591" s="292"/>
      <c r="O591" s="147">
        <v>5624000</v>
      </c>
      <c r="P591" s="74"/>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22"/>
      <c r="CM591" s="22"/>
      <c r="CN591" s="22"/>
      <c r="CO591" s="22"/>
      <c r="CP591" s="22"/>
      <c r="CQ591" s="22"/>
      <c r="CR591" s="22"/>
      <c r="CS591" s="22"/>
      <c r="CT591" s="22"/>
      <c r="CU591" s="22"/>
      <c r="CV591" s="22"/>
      <c r="CW591" s="22"/>
      <c r="CX591" s="22"/>
      <c r="CY591" s="22"/>
      <c r="CZ591" s="22"/>
      <c r="DA591" s="22"/>
      <c r="DB591" s="22"/>
      <c r="DC591" s="22"/>
      <c r="DD591" s="22"/>
      <c r="DE591" s="22"/>
      <c r="DF591" s="22"/>
      <c r="DG591" s="22"/>
      <c r="DH591" s="22"/>
      <c r="DI591" s="22"/>
      <c r="DJ591" s="22"/>
      <c r="DK591" s="22"/>
    </row>
    <row r="592" spans="1:115" s="23" customFormat="1" ht="48" customHeight="1">
      <c r="A592" s="323">
        <v>81</v>
      </c>
      <c r="B592" s="324"/>
      <c r="C592" s="283" t="s">
        <v>54</v>
      </c>
      <c r="D592" s="283" t="s">
        <v>55</v>
      </c>
      <c r="E592" s="283" t="s">
        <v>2778</v>
      </c>
      <c r="F592" s="283" t="s">
        <v>2779</v>
      </c>
      <c r="G592" s="286" t="s">
        <v>2780</v>
      </c>
      <c r="H592" s="284" t="s">
        <v>192</v>
      </c>
      <c r="I592" s="284"/>
      <c r="J592" s="284"/>
      <c r="K592" s="283" t="s">
        <v>2238</v>
      </c>
      <c r="L592" s="283" t="s">
        <v>2781</v>
      </c>
      <c r="M592" s="261"/>
      <c r="N592" s="292"/>
      <c r="O592" s="147">
        <v>66325000</v>
      </c>
      <c r="P592" s="74"/>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22"/>
      <c r="CM592" s="22"/>
      <c r="CN592" s="22"/>
      <c r="CO592" s="22"/>
      <c r="CP592" s="22"/>
      <c r="CQ592" s="22"/>
      <c r="CR592" s="22"/>
      <c r="CS592" s="22"/>
      <c r="CT592" s="22"/>
      <c r="CU592" s="22"/>
      <c r="CV592" s="22"/>
      <c r="CW592" s="22"/>
      <c r="CX592" s="22"/>
      <c r="CY592" s="22"/>
      <c r="CZ592" s="22"/>
      <c r="DA592" s="22"/>
      <c r="DB592" s="22"/>
      <c r="DC592" s="22"/>
      <c r="DD592" s="22"/>
      <c r="DE592" s="22"/>
      <c r="DF592" s="22"/>
      <c r="DG592" s="22"/>
      <c r="DH592" s="22"/>
      <c r="DI592" s="22"/>
      <c r="DJ592" s="22"/>
      <c r="DK592" s="22"/>
    </row>
    <row r="593" spans="1:115" s="23" customFormat="1" ht="48" customHeight="1">
      <c r="A593" s="323">
        <v>82</v>
      </c>
      <c r="B593" s="324"/>
      <c r="C593" s="283" t="s">
        <v>2782</v>
      </c>
      <c r="D593" s="283" t="s">
        <v>56</v>
      </c>
      <c r="E593" s="283" t="s">
        <v>2783</v>
      </c>
      <c r="F593" s="283" t="s">
        <v>2784</v>
      </c>
      <c r="G593" s="290" t="s">
        <v>2785</v>
      </c>
      <c r="H593" s="284" t="s">
        <v>192</v>
      </c>
      <c r="I593" s="284"/>
      <c r="J593" s="284"/>
      <c r="K593" s="285" t="s">
        <v>2238</v>
      </c>
      <c r="L593" s="283" t="s">
        <v>2786</v>
      </c>
      <c r="M593" s="261"/>
      <c r="N593" s="292"/>
      <c r="O593" s="147">
        <v>66525000</v>
      </c>
      <c r="P593" s="74"/>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c r="CJ593" s="22"/>
      <c r="CK593" s="22"/>
      <c r="CL593" s="22"/>
      <c r="CM593" s="22"/>
      <c r="CN593" s="22"/>
      <c r="CO593" s="22"/>
      <c r="CP593" s="22"/>
      <c r="CQ593" s="22"/>
      <c r="CR593" s="22"/>
      <c r="CS593" s="22"/>
      <c r="CT593" s="22"/>
      <c r="CU593" s="22"/>
      <c r="CV593" s="22"/>
      <c r="CW593" s="22"/>
      <c r="CX593" s="22"/>
      <c r="CY593" s="22"/>
      <c r="CZ593" s="22"/>
      <c r="DA593" s="22"/>
      <c r="DB593" s="22"/>
      <c r="DC593" s="22"/>
      <c r="DD593" s="22"/>
      <c r="DE593" s="22"/>
      <c r="DF593" s="22"/>
      <c r="DG593" s="22"/>
      <c r="DH593" s="22"/>
      <c r="DI593" s="22"/>
      <c r="DJ593" s="22"/>
      <c r="DK593" s="22"/>
    </row>
    <row r="594" spans="1:115" s="23" customFormat="1" ht="48" customHeight="1">
      <c r="A594" s="323">
        <v>83</v>
      </c>
      <c r="B594" s="324"/>
      <c r="C594" s="283" t="s">
        <v>22</v>
      </c>
      <c r="D594" s="283" t="s">
        <v>23</v>
      </c>
      <c r="E594" s="283" t="s">
        <v>2787</v>
      </c>
      <c r="F594" s="283" t="s">
        <v>2788</v>
      </c>
      <c r="G594" s="286" t="s">
        <v>2789</v>
      </c>
      <c r="H594" s="284" t="s">
        <v>192</v>
      </c>
      <c r="I594" s="284"/>
      <c r="J594" s="284"/>
      <c r="K594" s="285" t="s">
        <v>2239</v>
      </c>
      <c r="L594" s="283" t="s">
        <v>2790</v>
      </c>
      <c r="M594" s="261"/>
      <c r="N594" s="292"/>
      <c r="O594" s="147">
        <v>3500000</v>
      </c>
      <c r="P594" s="74"/>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22"/>
      <c r="CM594" s="22"/>
      <c r="CN594" s="22"/>
      <c r="CO594" s="22"/>
      <c r="CP594" s="22"/>
      <c r="CQ594" s="22"/>
      <c r="CR594" s="22"/>
      <c r="CS594" s="22"/>
      <c r="CT594" s="22"/>
      <c r="CU594" s="22"/>
      <c r="CV594" s="22"/>
      <c r="CW594" s="22"/>
      <c r="CX594" s="22"/>
      <c r="CY594" s="22"/>
      <c r="CZ594" s="22"/>
      <c r="DA594" s="22"/>
      <c r="DB594" s="22"/>
      <c r="DC594" s="22"/>
      <c r="DD594" s="22"/>
      <c r="DE594" s="22"/>
      <c r="DF594" s="22"/>
      <c r="DG594" s="22"/>
      <c r="DH594" s="22"/>
      <c r="DI594" s="22"/>
      <c r="DJ594" s="22"/>
      <c r="DK594" s="22"/>
    </row>
    <row r="595" spans="1:115" s="23" customFormat="1" ht="48" customHeight="1">
      <c r="A595" s="323">
        <v>84</v>
      </c>
      <c r="B595" s="324"/>
      <c r="C595" s="283" t="s">
        <v>2745</v>
      </c>
      <c r="D595" s="283" t="s">
        <v>24</v>
      </c>
      <c r="E595" s="283" t="s">
        <v>2791</v>
      </c>
      <c r="F595" s="283" t="s">
        <v>2792</v>
      </c>
      <c r="G595" s="283" t="s">
        <v>316</v>
      </c>
      <c r="H595" s="284" t="s">
        <v>192</v>
      </c>
      <c r="I595" s="284"/>
      <c r="J595" s="284"/>
      <c r="K595" s="285" t="s">
        <v>2232</v>
      </c>
      <c r="L595" s="283" t="s">
        <v>2793</v>
      </c>
      <c r="M595" s="261"/>
      <c r="N595" s="292"/>
      <c r="O595" s="147">
        <v>200000</v>
      </c>
      <c r="P595" s="74"/>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22"/>
      <c r="CM595" s="22"/>
      <c r="CN595" s="22"/>
      <c r="CO595" s="22"/>
      <c r="CP595" s="22"/>
      <c r="CQ595" s="22"/>
      <c r="CR595" s="22"/>
      <c r="CS595" s="22"/>
      <c r="CT595" s="22"/>
      <c r="CU595" s="22"/>
      <c r="CV595" s="22"/>
      <c r="CW595" s="22"/>
      <c r="CX595" s="22"/>
      <c r="CY595" s="22"/>
      <c r="CZ595" s="22"/>
      <c r="DA595" s="22"/>
      <c r="DB595" s="22"/>
      <c r="DC595" s="22"/>
      <c r="DD595" s="22"/>
      <c r="DE595" s="22"/>
      <c r="DF595" s="22"/>
      <c r="DG595" s="22"/>
      <c r="DH595" s="22"/>
      <c r="DI595" s="22"/>
      <c r="DJ595" s="22"/>
      <c r="DK595" s="22"/>
    </row>
    <row r="596" spans="1:115" s="23" customFormat="1" ht="48" customHeight="1">
      <c r="A596" s="323">
        <v>85</v>
      </c>
      <c r="B596" s="324"/>
      <c r="C596" s="283" t="s">
        <v>25</v>
      </c>
      <c r="D596" s="283" t="s">
        <v>26</v>
      </c>
      <c r="E596" s="283" t="s">
        <v>2794</v>
      </c>
      <c r="F596" s="283" t="s">
        <v>2795</v>
      </c>
      <c r="G596" s="286" t="s">
        <v>2796</v>
      </c>
      <c r="H596" s="284" t="s">
        <v>192</v>
      </c>
      <c r="I596" s="284"/>
      <c r="J596" s="284" t="s">
        <v>192</v>
      </c>
      <c r="K596" s="283" t="s">
        <v>2233</v>
      </c>
      <c r="L596" s="283" t="s">
        <v>2797</v>
      </c>
      <c r="M596" s="261"/>
      <c r="N596" s="292"/>
      <c r="O596" s="147">
        <v>10600000</v>
      </c>
      <c r="P596" s="74"/>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c r="DK596" s="22"/>
    </row>
    <row r="597" spans="1:115" s="23" customFormat="1" ht="48" customHeight="1">
      <c r="A597" s="323">
        <v>86</v>
      </c>
      <c r="B597" s="324"/>
      <c r="C597" s="283" t="s">
        <v>27</v>
      </c>
      <c r="D597" s="283" t="s">
        <v>26</v>
      </c>
      <c r="E597" s="283" t="s">
        <v>2798</v>
      </c>
      <c r="F597" s="283" t="s">
        <v>2799</v>
      </c>
      <c r="G597" s="286" t="s">
        <v>2800</v>
      </c>
      <c r="H597" s="284" t="s">
        <v>192</v>
      </c>
      <c r="I597" s="284"/>
      <c r="J597" s="284" t="s">
        <v>192</v>
      </c>
      <c r="K597" s="283" t="s">
        <v>2233</v>
      </c>
      <c r="L597" s="283" t="s">
        <v>2801</v>
      </c>
      <c r="M597" s="261"/>
      <c r="N597" s="292"/>
      <c r="O597" s="147">
        <v>1674000</v>
      </c>
      <c r="P597" s="74"/>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22"/>
      <c r="DC597" s="22"/>
      <c r="DD597" s="22"/>
      <c r="DE597" s="22"/>
      <c r="DF597" s="22"/>
      <c r="DG597" s="22"/>
      <c r="DH597" s="22"/>
      <c r="DI597" s="22"/>
      <c r="DJ597" s="22"/>
      <c r="DK597" s="22"/>
    </row>
    <row r="598" spans="1:115" s="23" customFormat="1" ht="48" customHeight="1">
      <c r="A598" s="323">
        <v>87</v>
      </c>
      <c r="B598" s="324"/>
      <c r="C598" s="283" t="s">
        <v>28</v>
      </c>
      <c r="D598" s="283" t="s">
        <v>875</v>
      </c>
      <c r="E598" s="283" t="s">
        <v>2802</v>
      </c>
      <c r="F598" s="283" t="s">
        <v>2803</v>
      </c>
      <c r="G598" s="290" t="s">
        <v>2804</v>
      </c>
      <c r="H598" s="284"/>
      <c r="I598" s="284"/>
      <c r="J598" s="284"/>
      <c r="K598" s="283" t="s">
        <v>2232</v>
      </c>
      <c r="L598" s="283" t="s">
        <v>2805</v>
      </c>
      <c r="M598" s="262"/>
      <c r="N598" s="292"/>
      <c r="O598" s="147">
        <v>993000</v>
      </c>
      <c r="P598" s="74"/>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c r="CM598" s="22"/>
      <c r="CN598" s="22"/>
      <c r="CO598" s="22"/>
      <c r="CP598" s="22"/>
      <c r="CQ598" s="22"/>
      <c r="CR598" s="22"/>
      <c r="CS598" s="22"/>
      <c r="CT598" s="22"/>
      <c r="CU598" s="22"/>
      <c r="CV598" s="22"/>
      <c r="CW598" s="22"/>
      <c r="CX598" s="22"/>
      <c r="CY598" s="22"/>
      <c r="CZ598" s="22"/>
      <c r="DA598" s="22"/>
      <c r="DB598" s="22"/>
      <c r="DC598" s="22"/>
      <c r="DD598" s="22"/>
      <c r="DE598" s="22"/>
      <c r="DF598" s="22"/>
      <c r="DG598" s="22"/>
      <c r="DH598" s="22"/>
      <c r="DI598" s="22"/>
      <c r="DJ598" s="22"/>
      <c r="DK598" s="22"/>
    </row>
    <row r="599" spans="1:115" s="23" customFormat="1" ht="48" customHeight="1">
      <c r="A599" s="323">
        <v>88</v>
      </c>
      <c r="B599" s="324"/>
      <c r="C599" s="283" t="s">
        <v>978</v>
      </c>
      <c r="D599" s="283" t="s">
        <v>979</v>
      </c>
      <c r="E599" s="283" t="s">
        <v>2806</v>
      </c>
      <c r="F599" s="283" t="s">
        <v>2807</v>
      </c>
      <c r="G599" s="286" t="s">
        <v>2808</v>
      </c>
      <c r="H599" s="284" t="s">
        <v>192</v>
      </c>
      <c r="I599" s="284"/>
      <c r="J599" s="284"/>
      <c r="K599" s="285" t="s">
        <v>2238</v>
      </c>
      <c r="L599" s="283" t="s">
        <v>2809</v>
      </c>
      <c r="M599" s="262"/>
      <c r="N599" s="292"/>
      <c r="O599" s="147">
        <v>20000000</v>
      </c>
      <c r="P599" s="74"/>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c r="CN599" s="22"/>
      <c r="CO599" s="22"/>
      <c r="CP599" s="22"/>
      <c r="CQ599" s="22"/>
      <c r="CR599" s="22"/>
      <c r="CS599" s="22"/>
      <c r="CT599" s="22"/>
      <c r="CU599" s="22"/>
      <c r="CV599" s="22"/>
      <c r="CW599" s="22"/>
      <c r="CX599" s="22"/>
      <c r="CY599" s="22"/>
      <c r="CZ599" s="22"/>
      <c r="DA599" s="22"/>
      <c r="DB599" s="22"/>
      <c r="DC599" s="22"/>
      <c r="DD599" s="22"/>
      <c r="DE599" s="22"/>
      <c r="DF599" s="22"/>
      <c r="DG599" s="22"/>
      <c r="DH599" s="22"/>
      <c r="DI599" s="22"/>
      <c r="DJ599" s="22"/>
      <c r="DK599" s="22"/>
    </row>
    <row r="600" spans="1:115" s="23" customFormat="1" ht="48" customHeight="1">
      <c r="A600" s="323">
        <v>89</v>
      </c>
      <c r="B600" s="324"/>
      <c r="C600" s="283" t="s">
        <v>52</v>
      </c>
      <c r="D600" s="283" t="s">
        <v>53</v>
      </c>
      <c r="E600" s="283" t="s">
        <v>2810</v>
      </c>
      <c r="F600" s="283" t="s">
        <v>2811</v>
      </c>
      <c r="G600" s="288" t="s">
        <v>2812</v>
      </c>
      <c r="H600" s="284" t="s">
        <v>192</v>
      </c>
      <c r="I600" s="284"/>
      <c r="J600" s="284" t="s">
        <v>192</v>
      </c>
      <c r="K600" s="283" t="s">
        <v>2237</v>
      </c>
      <c r="L600" s="283" t="s">
        <v>1365</v>
      </c>
      <c r="M600" s="262"/>
      <c r="N600" s="292"/>
      <c r="O600" s="147">
        <v>112475000</v>
      </c>
      <c r="P600" s="74"/>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22"/>
      <c r="DC600" s="22"/>
      <c r="DD600" s="22"/>
      <c r="DE600" s="22"/>
      <c r="DF600" s="22"/>
      <c r="DG600" s="22"/>
      <c r="DH600" s="22"/>
      <c r="DI600" s="22"/>
      <c r="DJ600" s="22"/>
      <c r="DK600" s="22"/>
    </row>
    <row r="601" spans="1:115" s="23" customFormat="1" ht="48" customHeight="1">
      <c r="A601" s="323">
        <v>90</v>
      </c>
      <c r="B601" s="324"/>
      <c r="C601" s="289" t="s">
        <v>66</v>
      </c>
      <c r="D601" s="289" t="s">
        <v>67</v>
      </c>
      <c r="E601" s="283" t="s">
        <v>2813</v>
      </c>
      <c r="F601" s="283" t="s">
        <v>2814</v>
      </c>
      <c r="G601" s="290" t="s">
        <v>2815</v>
      </c>
      <c r="H601" s="284" t="s">
        <v>192</v>
      </c>
      <c r="I601" s="284"/>
      <c r="J601" s="284"/>
      <c r="K601" s="285" t="s">
        <v>2240</v>
      </c>
      <c r="L601" s="289" t="s">
        <v>2816</v>
      </c>
      <c r="M601" s="262"/>
      <c r="N601" s="292"/>
      <c r="O601" s="147">
        <v>16500000</v>
      </c>
      <c r="P601" s="74"/>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c r="CM601" s="22"/>
      <c r="CN601" s="22"/>
      <c r="CO601" s="22"/>
      <c r="CP601" s="22"/>
      <c r="CQ601" s="22"/>
      <c r="CR601" s="22"/>
      <c r="CS601" s="22"/>
      <c r="CT601" s="22"/>
      <c r="CU601" s="22"/>
      <c r="CV601" s="22"/>
      <c r="CW601" s="22"/>
      <c r="CX601" s="22"/>
      <c r="CY601" s="22"/>
      <c r="CZ601" s="22"/>
      <c r="DA601" s="22"/>
      <c r="DB601" s="22"/>
      <c r="DC601" s="22"/>
      <c r="DD601" s="22"/>
      <c r="DE601" s="22"/>
      <c r="DF601" s="22"/>
      <c r="DG601" s="22"/>
      <c r="DH601" s="22"/>
      <c r="DI601" s="22"/>
      <c r="DJ601" s="22"/>
      <c r="DK601" s="22"/>
    </row>
    <row r="602" spans="1:115" s="23" customFormat="1" ht="48" customHeight="1">
      <c r="A602" s="323">
        <v>91</v>
      </c>
      <c r="B602" s="324"/>
      <c r="C602" s="283" t="s">
        <v>29</v>
      </c>
      <c r="D602" s="283" t="s">
        <v>30</v>
      </c>
      <c r="E602" s="283" t="s">
        <v>2817</v>
      </c>
      <c r="F602" s="283" t="s">
        <v>2818</v>
      </c>
      <c r="G602" s="290" t="s">
        <v>2819</v>
      </c>
      <c r="H602" s="284" t="s">
        <v>192</v>
      </c>
      <c r="I602" s="284"/>
      <c r="J602" s="284" t="s">
        <v>192</v>
      </c>
      <c r="K602" s="283" t="s">
        <v>2233</v>
      </c>
      <c r="L602" s="289" t="s">
        <v>2820</v>
      </c>
      <c r="M602" s="262"/>
      <c r="N602" s="292"/>
      <c r="O602" s="147">
        <v>9700000</v>
      </c>
      <c r="P602" s="74"/>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22"/>
      <c r="DC602" s="22"/>
      <c r="DD602" s="22"/>
      <c r="DE602" s="22"/>
      <c r="DF602" s="22"/>
      <c r="DG602" s="22"/>
      <c r="DH602" s="22"/>
      <c r="DI602" s="22"/>
      <c r="DJ602" s="22"/>
      <c r="DK602" s="22"/>
    </row>
    <row r="603" spans="1:115" s="23" customFormat="1" ht="48" customHeight="1">
      <c r="A603" s="323">
        <v>92</v>
      </c>
      <c r="B603" s="324"/>
      <c r="C603" s="283" t="s">
        <v>1366</v>
      </c>
      <c r="D603" s="283" t="s">
        <v>1367</v>
      </c>
      <c r="E603" s="283" t="s">
        <v>2821</v>
      </c>
      <c r="F603" s="283" t="s">
        <v>1368</v>
      </c>
      <c r="G603" s="290" t="s">
        <v>2822</v>
      </c>
      <c r="H603" s="284" t="s">
        <v>192</v>
      </c>
      <c r="I603" s="284"/>
      <c r="J603" s="284"/>
      <c r="K603" s="283" t="s">
        <v>2238</v>
      </c>
      <c r="L603" s="289" t="s">
        <v>1369</v>
      </c>
      <c r="M603" s="262"/>
      <c r="N603" s="292"/>
      <c r="O603" s="147">
        <v>5850000</v>
      </c>
      <c r="P603" s="74"/>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c r="DE603" s="22"/>
      <c r="DF603" s="22"/>
      <c r="DG603" s="22"/>
      <c r="DH603" s="22"/>
      <c r="DI603" s="22"/>
      <c r="DJ603" s="22"/>
      <c r="DK603" s="22"/>
    </row>
    <row r="604" spans="1:115" s="23" customFormat="1" ht="48" customHeight="1">
      <c r="A604" s="323">
        <v>93</v>
      </c>
      <c r="B604" s="324"/>
      <c r="C604" s="283" t="s">
        <v>1450</v>
      </c>
      <c r="D604" s="283" t="s">
        <v>18</v>
      </c>
      <c r="E604" s="283" t="s">
        <v>2823</v>
      </c>
      <c r="F604" s="283" t="s">
        <v>2241</v>
      </c>
      <c r="G604" s="283" t="s">
        <v>2824</v>
      </c>
      <c r="H604" s="284" t="s">
        <v>192</v>
      </c>
      <c r="I604" s="284"/>
      <c r="J604" s="284"/>
      <c r="K604" s="283" t="s">
        <v>2242</v>
      </c>
      <c r="L604" s="289" t="s">
        <v>2243</v>
      </c>
      <c r="M604" s="262"/>
      <c r="N604" s="292"/>
      <c r="O604" s="147">
        <v>66000000</v>
      </c>
      <c r="P604" s="74"/>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c r="DE604" s="22"/>
      <c r="DF604" s="22"/>
      <c r="DG604" s="22"/>
      <c r="DH604" s="22"/>
      <c r="DI604" s="22"/>
      <c r="DJ604" s="22"/>
      <c r="DK604" s="22"/>
    </row>
    <row r="605" spans="1:115" s="23" customFormat="1" ht="48" customHeight="1">
      <c r="A605" s="323">
        <v>94</v>
      </c>
      <c r="B605" s="324"/>
      <c r="C605" s="283" t="s">
        <v>2244</v>
      </c>
      <c r="D605" s="283" t="s">
        <v>2245</v>
      </c>
      <c r="E605" s="283" t="s">
        <v>2246</v>
      </c>
      <c r="F605" s="283" t="s">
        <v>2247</v>
      </c>
      <c r="G605" s="283" t="s">
        <v>2825</v>
      </c>
      <c r="H605" s="284" t="s">
        <v>192</v>
      </c>
      <c r="I605" s="284"/>
      <c r="J605" s="284"/>
      <c r="K605" s="283" t="s">
        <v>2248</v>
      </c>
      <c r="L605" s="289" t="s">
        <v>2249</v>
      </c>
      <c r="M605" s="261"/>
      <c r="N605" s="292"/>
      <c r="O605" s="147">
        <v>20800000</v>
      </c>
      <c r="P605" s="74"/>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c r="DE605" s="22"/>
      <c r="DF605" s="22"/>
      <c r="DG605" s="22"/>
      <c r="DH605" s="22"/>
      <c r="DI605" s="22"/>
      <c r="DJ605" s="22"/>
      <c r="DK605" s="22"/>
    </row>
    <row r="606" spans="1:115" s="23" customFormat="1" ht="48" customHeight="1">
      <c r="A606" s="323">
        <v>95</v>
      </c>
      <c r="B606" s="324"/>
      <c r="C606" s="283" t="s">
        <v>1749</v>
      </c>
      <c r="D606" s="283" t="s">
        <v>2250</v>
      </c>
      <c r="E606" s="283" t="s">
        <v>2251</v>
      </c>
      <c r="F606" s="283" t="s">
        <v>2252</v>
      </c>
      <c r="G606" s="283" t="s">
        <v>2826</v>
      </c>
      <c r="H606" s="284"/>
      <c r="I606" s="284"/>
      <c r="J606" s="284"/>
      <c r="K606" s="283" t="s">
        <v>2253</v>
      </c>
      <c r="L606" s="289" t="s">
        <v>2254</v>
      </c>
      <c r="M606" s="261"/>
      <c r="N606" s="292"/>
      <c r="O606" s="147">
        <v>14400000</v>
      </c>
      <c r="P606" s="74"/>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row>
    <row r="607" spans="1:115" s="23" customFormat="1" ht="48" customHeight="1">
      <c r="A607" s="323">
        <v>96</v>
      </c>
      <c r="B607" s="324"/>
      <c r="C607" s="283" t="s">
        <v>739</v>
      </c>
      <c r="D607" s="283" t="s">
        <v>2255</v>
      </c>
      <c r="E607" s="283" t="s">
        <v>2827</v>
      </c>
      <c r="F607" s="283" t="s">
        <v>2828</v>
      </c>
      <c r="G607" s="283" t="s">
        <v>2829</v>
      </c>
      <c r="H607" s="284" t="s">
        <v>192</v>
      </c>
      <c r="I607" s="284"/>
      <c r="J607" s="284"/>
      <c r="K607" s="283" t="s">
        <v>2256</v>
      </c>
      <c r="L607" s="283" t="s">
        <v>2830</v>
      </c>
      <c r="M607" s="261"/>
      <c r="N607" s="292"/>
      <c r="O607" s="147">
        <v>10200000</v>
      </c>
      <c r="P607" s="74"/>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c r="DE607" s="22"/>
      <c r="DF607" s="22"/>
      <c r="DG607" s="22"/>
      <c r="DH607" s="22"/>
      <c r="DI607" s="22"/>
      <c r="DJ607" s="22"/>
      <c r="DK607" s="22"/>
    </row>
    <row r="608" spans="1:115" s="23" customFormat="1" ht="48" customHeight="1">
      <c r="A608" s="323">
        <v>97</v>
      </c>
      <c r="B608" s="324"/>
      <c r="C608" s="283" t="s">
        <v>2257</v>
      </c>
      <c r="D608" s="283" t="s">
        <v>2258</v>
      </c>
      <c r="E608" s="283" t="s">
        <v>2259</v>
      </c>
      <c r="F608" s="283" t="s">
        <v>2260</v>
      </c>
      <c r="G608" s="283" t="s">
        <v>2831</v>
      </c>
      <c r="H608" s="284" t="s">
        <v>192</v>
      </c>
      <c r="I608" s="284"/>
      <c r="J608" s="284"/>
      <c r="K608" s="283" t="s">
        <v>2261</v>
      </c>
      <c r="L608" s="283" t="s">
        <v>2262</v>
      </c>
      <c r="M608" s="261"/>
      <c r="N608" s="292"/>
      <c r="O608" s="147">
        <v>12700000</v>
      </c>
      <c r="P608" s="74"/>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c r="DE608" s="22"/>
      <c r="DF608" s="22"/>
      <c r="DG608" s="22"/>
      <c r="DH608" s="22"/>
      <c r="DI608" s="22"/>
      <c r="DJ608" s="22"/>
      <c r="DK608" s="22"/>
    </row>
    <row r="609" spans="1:115" s="23" customFormat="1" ht="48" customHeight="1">
      <c r="A609" s="323">
        <v>98</v>
      </c>
      <c r="B609" s="324"/>
      <c r="C609" s="283" t="s">
        <v>2832</v>
      </c>
      <c r="D609" s="283" t="s">
        <v>2023</v>
      </c>
      <c r="E609" s="283" t="s">
        <v>2833</v>
      </c>
      <c r="F609" s="283" t="s">
        <v>2834</v>
      </c>
      <c r="G609" s="283" t="s">
        <v>2835</v>
      </c>
      <c r="H609" s="284" t="s">
        <v>192</v>
      </c>
      <c r="I609" s="284"/>
      <c r="J609" s="284"/>
      <c r="K609" s="283" t="s">
        <v>2836</v>
      </c>
      <c r="L609" s="283" t="s">
        <v>2837</v>
      </c>
      <c r="M609" s="261"/>
      <c r="N609" s="292"/>
      <c r="O609" s="147">
        <v>33300000</v>
      </c>
      <c r="P609" s="74"/>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c r="DK609" s="22"/>
    </row>
    <row r="610" spans="1:115" s="23" customFormat="1" ht="48" customHeight="1">
      <c r="A610" s="323">
        <v>99</v>
      </c>
      <c r="B610" s="324"/>
      <c r="C610" s="283" t="s">
        <v>483</v>
      </c>
      <c r="D610" s="283" t="s">
        <v>2029</v>
      </c>
      <c r="E610" s="283" t="s">
        <v>2263</v>
      </c>
      <c r="F610" s="283" t="s">
        <v>2264</v>
      </c>
      <c r="G610" s="283" t="s">
        <v>2838</v>
      </c>
      <c r="H610" s="284" t="s">
        <v>192</v>
      </c>
      <c r="I610" s="284"/>
      <c r="J610" s="284"/>
      <c r="K610" s="283" t="s">
        <v>2265</v>
      </c>
      <c r="L610" s="283" t="s">
        <v>2266</v>
      </c>
      <c r="M610" s="261"/>
      <c r="N610" s="292"/>
      <c r="O610" s="147">
        <v>2450000</v>
      </c>
      <c r="P610" s="74"/>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c r="CN610" s="22"/>
      <c r="CO610" s="22"/>
      <c r="CP610" s="22"/>
      <c r="CQ610" s="22"/>
      <c r="CR610" s="22"/>
      <c r="CS610" s="22"/>
      <c r="CT610" s="22"/>
      <c r="CU610" s="22"/>
      <c r="CV610" s="22"/>
      <c r="CW610" s="22"/>
      <c r="CX610" s="22"/>
      <c r="CY610" s="22"/>
      <c r="CZ610" s="22"/>
      <c r="DA610" s="22"/>
      <c r="DB610" s="22"/>
      <c r="DC610" s="22"/>
      <c r="DD610" s="22"/>
      <c r="DE610" s="22"/>
      <c r="DF610" s="22"/>
      <c r="DG610" s="22"/>
      <c r="DH610" s="22"/>
      <c r="DI610" s="22"/>
      <c r="DJ610" s="22"/>
      <c r="DK610" s="22"/>
    </row>
    <row r="611" spans="1:115" s="23" customFormat="1" ht="48" customHeight="1">
      <c r="A611" s="323">
        <v>100</v>
      </c>
      <c r="B611" s="324"/>
      <c r="C611" s="283" t="s">
        <v>2839</v>
      </c>
      <c r="D611" s="283" t="s">
        <v>2023</v>
      </c>
      <c r="E611" s="283" t="s">
        <v>2840</v>
      </c>
      <c r="F611" s="283" t="s">
        <v>2841</v>
      </c>
      <c r="G611" s="283" t="s">
        <v>2842</v>
      </c>
      <c r="H611" s="284" t="s">
        <v>192</v>
      </c>
      <c r="I611" s="284"/>
      <c r="J611" s="284"/>
      <c r="K611" s="283" t="s">
        <v>2843</v>
      </c>
      <c r="L611" s="283" t="s">
        <v>2844</v>
      </c>
      <c r="M611" s="261"/>
      <c r="N611" s="292"/>
      <c r="O611" s="147">
        <v>52500000</v>
      </c>
      <c r="P611" s="74"/>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c r="CM611" s="22"/>
      <c r="CN611" s="22"/>
      <c r="CO611" s="22"/>
      <c r="CP611" s="22"/>
      <c r="CQ611" s="22"/>
      <c r="CR611" s="22"/>
      <c r="CS611" s="22"/>
      <c r="CT611" s="22"/>
      <c r="CU611" s="22"/>
      <c r="CV611" s="22"/>
      <c r="CW611" s="22"/>
      <c r="CX611" s="22"/>
      <c r="CY611" s="22"/>
      <c r="CZ611" s="22"/>
      <c r="DA611" s="22"/>
      <c r="DB611" s="22"/>
      <c r="DC611" s="22"/>
      <c r="DD611" s="22"/>
      <c r="DE611" s="22"/>
      <c r="DF611" s="22"/>
      <c r="DG611" s="22"/>
      <c r="DH611" s="22"/>
      <c r="DI611" s="22"/>
      <c r="DJ611" s="22"/>
      <c r="DK611" s="22"/>
    </row>
    <row r="612" spans="1:115" s="23" customFormat="1" ht="48" customHeight="1">
      <c r="A612" s="323">
        <v>101</v>
      </c>
      <c r="B612" s="324"/>
      <c r="C612" s="283" t="s">
        <v>1106</v>
      </c>
      <c r="D612" s="283" t="s">
        <v>2023</v>
      </c>
      <c r="E612" s="283" t="s">
        <v>2845</v>
      </c>
      <c r="F612" s="283" t="s">
        <v>2846</v>
      </c>
      <c r="G612" s="283" t="s">
        <v>2847</v>
      </c>
      <c r="H612" s="284" t="s">
        <v>192</v>
      </c>
      <c r="I612" s="284"/>
      <c r="J612" s="284"/>
      <c r="K612" s="283" t="s">
        <v>2848</v>
      </c>
      <c r="L612" s="283" t="s">
        <v>2849</v>
      </c>
      <c r="M612" s="261"/>
      <c r="N612" s="292"/>
      <c r="O612" s="147">
        <v>16680000</v>
      </c>
      <c r="P612" s="74"/>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22"/>
      <c r="CM612" s="22"/>
      <c r="CN612" s="22"/>
      <c r="CO612" s="22"/>
      <c r="CP612" s="22"/>
      <c r="CQ612" s="22"/>
      <c r="CR612" s="22"/>
      <c r="CS612" s="22"/>
      <c r="CT612" s="22"/>
      <c r="CU612" s="22"/>
      <c r="CV612" s="22"/>
      <c r="CW612" s="22"/>
      <c r="CX612" s="22"/>
      <c r="CY612" s="22"/>
      <c r="CZ612" s="22"/>
      <c r="DA612" s="22"/>
      <c r="DB612" s="22"/>
      <c r="DC612" s="22"/>
      <c r="DD612" s="22"/>
      <c r="DE612" s="22"/>
      <c r="DF612" s="22"/>
      <c r="DG612" s="22"/>
      <c r="DH612" s="22"/>
      <c r="DI612" s="22"/>
      <c r="DJ612" s="22"/>
      <c r="DK612" s="22"/>
    </row>
    <row r="613" spans="1:115" s="23" customFormat="1" ht="48" customHeight="1">
      <c r="A613" s="323">
        <v>102</v>
      </c>
      <c r="B613" s="324"/>
      <c r="C613" s="283" t="s">
        <v>530</v>
      </c>
      <c r="D613" s="283" t="s">
        <v>2267</v>
      </c>
      <c r="E613" s="283" t="s">
        <v>2850</v>
      </c>
      <c r="F613" s="283" t="s">
        <v>2268</v>
      </c>
      <c r="G613" s="283" t="s">
        <v>2838</v>
      </c>
      <c r="H613" s="284" t="s">
        <v>192</v>
      </c>
      <c r="I613" s="284"/>
      <c r="J613" s="284"/>
      <c r="K613" s="283" t="s">
        <v>2269</v>
      </c>
      <c r="L613" s="283" t="s">
        <v>2270</v>
      </c>
      <c r="M613" s="261"/>
      <c r="N613" s="292"/>
      <c r="O613" s="147">
        <v>2450000</v>
      </c>
      <c r="P613" s="74"/>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c r="CJ613" s="22"/>
      <c r="CK613" s="22"/>
      <c r="CL613" s="22"/>
      <c r="CM613" s="22"/>
      <c r="CN613" s="22"/>
      <c r="CO613" s="22"/>
      <c r="CP613" s="22"/>
      <c r="CQ613" s="22"/>
      <c r="CR613" s="22"/>
      <c r="CS613" s="22"/>
      <c r="CT613" s="22"/>
      <c r="CU613" s="22"/>
      <c r="CV613" s="22"/>
      <c r="CW613" s="22"/>
      <c r="CX613" s="22"/>
      <c r="CY613" s="22"/>
      <c r="CZ613" s="22"/>
      <c r="DA613" s="22"/>
      <c r="DB613" s="22"/>
      <c r="DC613" s="22"/>
      <c r="DD613" s="22"/>
      <c r="DE613" s="22"/>
      <c r="DF613" s="22"/>
      <c r="DG613" s="22"/>
      <c r="DH613" s="22"/>
      <c r="DI613" s="22"/>
      <c r="DJ613" s="22"/>
      <c r="DK613" s="22"/>
    </row>
    <row r="614" spans="1:115" s="23" customFormat="1" ht="48" customHeight="1">
      <c r="A614" s="323">
        <v>103</v>
      </c>
      <c r="B614" s="324"/>
      <c r="C614" s="283" t="s">
        <v>792</v>
      </c>
      <c r="D614" s="283" t="s">
        <v>2023</v>
      </c>
      <c r="E614" s="283" t="s">
        <v>2271</v>
      </c>
      <c r="F614" s="283" t="s">
        <v>2272</v>
      </c>
      <c r="G614" s="283" t="s">
        <v>2851</v>
      </c>
      <c r="H614" s="284" t="s">
        <v>192</v>
      </c>
      <c r="I614" s="284"/>
      <c r="J614" s="284"/>
      <c r="K614" s="283" t="s">
        <v>2273</v>
      </c>
      <c r="L614" s="283" t="s">
        <v>2274</v>
      </c>
      <c r="M614" s="261"/>
      <c r="N614" s="292"/>
      <c r="O614" s="147">
        <v>19000000</v>
      </c>
      <c r="P614" s="74"/>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c r="CM614" s="22"/>
      <c r="CN614" s="22"/>
      <c r="CO614" s="22"/>
      <c r="CP614" s="22"/>
      <c r="CQ614" s="22"/>
      <c r="CR614" s="22"/>
      <c r="CS614" s="22"/>
      <c r="CT614" s="22"/>
      <c r="CU614" s="22"/>
      <c r="CV614" s="22"/>
      <c r="CW614" s="22"/>
      <c r="CX614" s="22"/>
      <c r="CY614" s="22"/>
      <c r="CZ614" s="22"/>
      <c r="DA614" s="22"/>
      <c r="DB614" s="22"/>
      <c r="DC614" s="22"/>
      <c r="DD614" s="22"/>
      <c r="DE614" s="22"/>
      <c r="DF614" s="22"/>
      <c r="DG614" s="22"/>
      <c r="DH614" s="22"/>
      <c r="DI614" s="22"/>
      <c r="DJ614" s="22"/>
      <c r="DK614" s="22"/>
    </row>
    <row r="615" spans="1:115" s="23" customFormat="1" ht="48" customHeight="1">
      <c r="A615" s="323">
        <v>104</v>
      </c>
      <c r="B615" s="324"/>
      <c r="C615" s="283" t="s">
        <v>732</v>
      </c>
      <c r="D615" s="283" t="s">
        <v>2029</v>
      </c>
      <c r="E615" s="283" t="s">
        <v>2275</v>
      </c>
      <c r="F615" s="283" t="s">
        <v>2276</v>
      </c>
      <c r="G615" s="283" t="s">
        <v>2852</v>
      </c>
      <c r="H615" s="284" t="s">
        <v>192</v>
      </c>
      <c r="I615" s="284"/>
      <c r="J615" s="284"/>
      <c r="K615" s="283" t="s">
        <v>2277</v>
      </c>
      <c r="L615" s="283" t="s">
        <v>2278</v>
      </c>
      <c r="M615" s="261"/>
      <c r="N615" s="292"/>
      <c r="O615" s="147">
        <v>31500000</v>
      </c>
      <c r="P615" s="74"/>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c r="CJ615" s="22"/>
      <c r="CK615" s="22"/>
      <c r="CL615" s="22"/>
      <c r="CM615" s="22"/>
      <c r="CN615" s="22"/>
      <c r="CO615" s="22"/>
      <c r="CP615" s="22"/>
      <c r="CQ615" s="22"/>
      <c r="CR615" s="22"/>
      <c r="CS615" s="22"/>
      <c r="CT615" s="22"/>
      <c r="CU615" s="22"/>
      <c r="CV615" s="22"/>
      <c r="CW615" s="22"/>
      <c r="CX615" s="22"/>
      <c r="CY615" s="22"/>
      <c r="CZ615" s="22"/>
      <c r="DA615" s="22"/>
      <c r="DB615" s="22"/>
      <c r="DC615" s="22"/>
      <c r="DD615" s="22"/>
      <c r="DE615" s="22"/>
      <c r="DF615" s="22"/>
      <c r="DG615" s="22"/>
      <c r="DH615" s="22"/>
      <c r="DI615" s="22"/>
      <c r="DJ615" s="22"/>
      <c r="DK615" s="22"/>
    </row>
    <row r="616" spans="1:115" s="23" customFormat="1" ht="48" customHeight="1">
      <c r="A616" s="323">
        <v>105</v>
      </c>
      <c r="B616" s="324"/>
      <c r="C616" s="283" t="s">
        <v>2279</v>
      </c>
      <c r="D616" s="283" t="s">
        <v>2029</v>
      </c>
      <c r="E616" s="283" t="s">
        <v>2280</v>
      </c>
      <c r="F616" s="283" t="s">
        <v>2281</v>
      </c>
      <c r="G616" s="283" t="s">
        <v>2853</v>
      </c>
      <c r="H616" s="284" t="s">
        <v>192</v>
      </c>
      <c r="I616" s="284"/>
      <c r="J616" s="284"/>
      <c r="K616" s="283" t="s">
        <v>2282</v>
      </c>
      <c r="L616" s="283" t="s">
        <v>2283</v>
      </c>
      <c r="M616" s="261"/>
      <c r="N616" s="292"/>
      <c r="O616" s="147">
        <v>10000000</v>
      </c>
      <c r="P616" s="74"/>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22"/>
      <c r="CM616" s="22"/>
      <c r="CN616" s="22"/>
      <c r="CO616" s="22"/>
      <c r="CP616" s="22"/>
      <c r="CQ616" s="22"/>
      <c r="CR616" s="22"/>
      <c r="CS616" s="22"/>
      <c r="CT616" s="22"/>
      <c r="CU616" s="22"/>
      <c r="CV616" s="22"/>
      <c r="CW616" s="22"/>
      <c r="CX616" s="22"/>
      <c r="CY616" s="22"/>
      <c r="CZ616" s="22"/>
      <c r="DA616" s="22"/>
      <c r="DB616" s="22"/>
      <c r="DC616" s="22"/>
      <c r="DD616" s="22"/>
      <c r="DE616" s="22"/>
      <c r="DF616" s="22"/>
      <c r="DG616" s="22"/>
      <c r="DH616" s="22"/>
      <c r="DI616" s="22"/>
      <c r="DJ616" s="22"/>
      <c r="DK616" s="22"/>
    </row>
    <row r="617" spans="1:115" s="23" customFormat="1" ht="48" customHeight="1">
      <c r="A617" s="323">
        <v>106</v>
      </c>
      <c r="B617" s="324"/>
      <c r="C617" s="283" t="s">
        <v>2284</v>
      </c>
      <c r="D617" s="283" t="s">
        <v>2023</v>
      </c>
      <c r="E617" s="283" t="s">
        <v>2285</v>
      </c>
      <c r="F617" s="283" t="s">
        <v>2286</v>
      </c>
      <c r="G617" s="283" t="s">
        <v>2854</v>
      </c>
      <c r="H617" s="284" t="s">
        <v>192</v>
      </c>
      <c r="I617" s="284"/>
      <c r="J617" s="284"/>
      <c r="K617" s="283" t="s">
        <v>2273</v>
      </c>
      <c r="L617" s="283" t="s">
        <v>2287</v>
      </c>
      <c r="M617" s="261"/>
      <c r="N617" s="292"/>
      <c r="O617" s="147">
        <v>70000000</v>
      </c>
      <c r="P617" s="74"/>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c r="BB617" s="22"/>
      <c r="BC617" s="22"/>
      <c r="BD617" s="22"/>
      <c r="BE617" s="22"/>
      <c r="BF617" s="22"/>
      <c r="BG617" s="22"/>
      <c r="BH617" s="22"/>
      <c r="BI617" s="22"/>
      <c r="BJ617" s="22"/>
      <c r="BK617" s="22"/>
      <c r="BL617" s="22"/>
      <c r="BM617" s="22"/>
      <c r="BN617" s="22"/>
      <c r="BO617" s="22"/>
      <c r="BP617" s="22"/>
      <c r="BQ617" s="22"/>
      <c r="BR617" s="22"/>
      <c r="BS617" s="22"/>
      <c r="BT617" s="22"/>
      <c r="BU617" s="22"/>
      <c r="BV617" s="22"/>
      <c r="BW617" s="22"/>
      <c r="BX617" s="22"/>
      <c r="BY617" s="22"/>
      <c r="BZ617" s="22"/>
      <c r="CA617" s="22"/>
      <c r="CB617" s="22"/>
      <c r="CC617" s="22"/>
      <c r="CD617" s="22"/>
      <c r="CE617" s="22"/>
      <c r="CF617" s="22"/>
      <c r="CG617" s="22"/>
      <c r="CH617" s="22"/>
      <c r="CI617" s="22"/>
      <c r="CJ617" s="22"/>
      <c r="CK617" s="22"/>
      <c r="CL617" s="22"/>
      <c r="CM617" s="22"/>
      <c r="CN617" s="22"/>
      <c r="CO617" s="22"/>
      <c r="CP617" s="22"/>
      <c r="CQ617" s="22"/>
      <c r="CR617" s="22"/>
      <c r="CS617" s="22"/>
      <c r="CT617" s="22"/>
      <c r="CU617" s="22"/>
      <c r="CV617" s="22"/>
      <c r="CW617" s="22"/>
      <c r="CX617" s="22"/>
      <c r="CY617" s="22"/>
      <c r="CZ617" s="22"/>
      <c r="DA617" s="22"/>
      <c r="DB617" s="22"/>
      <c r="DC617" s="22"/>
      <c r="DD617" s="22"/>
      <c r="DE617" s="22"/>
      <c r="DF617" s="22"/>
      <c r="DG617" s="22"/>
      <c r="DH617" s="22"/>
      <c r="DI617" s="22"/>
      <c r="DJ617" s="22"/>
      <c r="DK617" s="22"/>
    </row>
    <row r="618" spans="1:115" s="23" customFormat="1" ht="48" customHeight="1">
      <c r="A618" s="323">
        <v>107</v>
      </c>
      <c r="B618" s="324"/>
      <c r="C618" s="283" t="s">
        <v>2288</v>
      </c>
      <c r="D618" s="283" t="s">
        <v>2023</v>
      </c>
      <c r="E618" s="283" t="s">
        <v>2289</v>
      </c>
      <c r="F618" s="283" t="s">
        <v>2290</v>
      </c>
      <c r="G618" s="283" t="s">
        <v>2855</v>
      </c>
      <c r="H618" s="284" t="s">
        <v>192</v>
      </c>
      <c r="I618" s="284"/>
      <c r="J618" s="284"/>
      <c r="K618" s="283" t="s">
        <v>2291</v>
      </c>
      <c r="L618" s="283" t="s">
        <v>2292</v>
      </c>
      <c r="M618" s="261"/>
      <c r="N618" s="292"/>
      <c r="O618" s="147">
        <v>1396000</v>
      </c>
      <c r="P618" s="74"/>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c r="BD618" s="22"/>
      <c r="BE618" s="22"/>
      <c r="BF618" s="22"/>
      <c r="BG618" s="22"/>
      <c r="BH618" s="22"/>
      <c r="BI618" s="22"/>
      <c r="BJ618" s="22"/>
      <c r="BK618" s="22"/>
      <c r="BL618" s="22"/>
      <c r="BM618" s="22"/>
      <c r="BN618" s="22"/>
      <c r="BO618" s="22"/>
      <c r="BP618" s="22"/>
      <c r="BQ618" s="22"/>
      <c r="BR618" s="22"/>
      <c r="BS618" s="22"/>
      <c r="BT618" s="22"/>
      <c r="BU618" s="22"/>
      <c r="BV618" s="22"/>
      <c r="BW618" s="22"/>
      <c r="BX618" s="22"/>
      <c r="BY618" s="22"/>
      <c r="BZ618" s="22"/>
      <c r="CA618" s="22"/>
      <c r="CB618" s="22"/>
      <c r="CC618" s="22"/>
      <c r="CD618" s="22"/>
      <c r="CE618" s="22"/>
      <c r="CF618" s="22"/>
      <c r="CG618" s="22"/>
      <c r="CH618" s="22"/>
      <c r="CI618" s="22"/>
      <c r="CJ618" s="22"/>
      <c r="CK618" s="22"/>
      <c r="CL618" s="22"/>
      <c r="CM618" s="22"/>
      <c r="CN618" s="22"/>
      <c r="CO618" s="22"/>
      <c r="CP618" s="22"/>
      <c r="CQ618" s="22"/>
      <c r="CR618" s="22"/>
      <c r="CS618" s="22"/>
      <c r="CT618" s="22"/>
      <c r="CU618" s="22"/>
      <c r="CV618" s="22"/>
      <c r="CW618" s="22"/>
      <c r="CX618" s="22"/>
      <c r="CY618" s="22"/>
      <c r="CZ618" s="22"/>
      <c r="DA618" s="22"/>
      <c r="DB618" s="22"/>
      <c r="DC618" s="22"/>
      <c r="DD618" s="22"/>
      <c r="DE618" s="22"/>
      <c r="DF618" s="22"/>
      <c r="DG618" s="22"/>
      <c r="DH618" s="22"/>
      <c r="DI618" s="22"/>
      <c r="DJ618" s="22"/>
      <c r="DK618" s="22"/>
    </row>
    <row r="619" spans="1:115" s="23" customFormat="1" ht="48" customHeight="1">
      <c r="A619" s="323">
        <v>108</v>
      </c>
      <c r="B619" s="324"/>
      <c r="C619" s="283" t="s">
        <v>1106</v>
      </c>
      <c r="D619" s="283" t="s">
        <v>2023</v>
      </c>
      <c r="E619" s="283" t="s">
        <v>2293</v>
      </c>
      <c r="F619" s="283" t="s">
        <v>2294</v>
      </c>
      <c r="G619" s="283" t="s">
        <v>2856</v>
      </c>
      <c r="H619" s="284" t="s">
        <v>192</v>
      </c>
      <c r="I619" s="284"/>
      <c r="J619" s="284"/>
      <c r="K619" s="283" t="s">
        <v>2295</v>
      </c>
      <c r="L619" s="283" t="s">
        <v>2296</v>
      </c>
      <c r="M619" s="261"/>
      <c r="N619" s="292"/>
      <c r="O619" s="147">
        <v>500000</v>
      </c>
      <c r="P619" s="74"/>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c r="BB619" s="22"/>
      <c r="BC619" s="22"/>
      <c r="BD619" s="22"/>
      <c r="BE619" s="22"/>
      <c r="BF619" s="22"/>
      <c r="BG619" s="22"/>
      <c r="BH619" s="22"/>
      <c r="BI619" s="22"/>
      <c r="BJ619" s="22"/>
      <c r="BK619" s="22"/>
      <c r="BL619" s="22"/>
      <c r="BM619" s="22"/>
      <c r="BN619" s="22"/>
      <c r="BO619" s="22"/>
      <c r="BP619" s="22"/>
      <c r="BQ619" s="22"/>
      <c r="BR619" s="22"/>
      <c r="BS619" s="22"/>
      <c r="BT619" s="22"/>
      <c r="BU619" s="22"/>
      <c r="BV619" s="22"/>
      <c r="BW619" s="22"/>
      <c r="BX619" s="22"/>
      <c r="BY619" s="22"/>
      <c r="BZ619" s="22"/>
      <c r="CA619" s="22"/>
      <c r="CB619" s="22"/>
      <c r="CC619" s="22"/>
      <c r="CD619" s="22"/>
      <c r="CE619" s="22"/>
      <c r="CF619" s="22"/>
      <c r="CG619" s="22"/>
      <c r="CH619" s="22"/>
      <c r="CI619" s="22"/>
      <c r="CJ619" s="22"/>
      <c r="CK619" s="22"/>
      <c r="CL619" s="22"/>
      <c r="CM619" s="22"/>
      <c r="CN619" s="22"/>
      <c r="CO619" s="22"/>
      <c r="CP619" s="22"/>
      <c r="CQ619" s="22"/>
      <c r="CR619" s="22"/>
      <c r="CS619" s="22"/>
      <c r="CT619" s="22"/>
      <c r="CU619" s="22"/>
      <c r="CV619" s="22"/>
      <c r="CW619" s="22"/>
      <c r="CX619" s="22"/>
      <c r="CY619" s="22"/>
      <c r="CZ619" s="22"/>
      <c r="DA619" s="22"/>
      <c r="DB619" s="22"/>
      <c r="DC619" s="22"/>
      <c r="DD619" s="22"/>
      <c r="DE619" s="22"/>
      <c r="DF619" s="22"/>
      <c r="DG619" s="22"/>
      <c r="DH619" s="22"/>
      <c r="DI619" s="22"/>
      <c r="DJ619" s="22"/>
      <c r="DK619" s="22"/>
    </row>
    <row r="620" spans="1:115" s="23" customFormat="1" ht="48" customHeight="1">
      <c r="A620" s="323">
        <v>109</v>
      </c>
      <c r="B620" s="324"/>
      <c r="C620" s="283" t="s">
        <v>1631</v>
      </c>
      <c r="D620" s="283" t="s">
        <v>2023</v>
      </c>
      <c r="E620" s="283" t="s">
        <v>2297</v>
      </c>
      <c r="F620" s="283" t="s">
        <v>2298</v>
      </c>
      <c r="G620" s="283" t="s">
        <v>2857</v>
      </c>
      <c r="H620" s="284" t="s">
        <v>192</v>
      </c>
      <c r="I620" s="284"/>
      <c r="J620" s="284"/>
      <c r="K620" s="283" t="s">
        <v>2291</v>
      </c>
      <c r="L620" s="283" t="s">
        <v>2299</v>
      </c>
      <c r="M620" s="261"/>
      <c r="N620" s="292"/>
      <c r="O620" s="147">
        <v>521000</v>
      </c>
      <c r="P620" s="74"/>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c r="BF620" s="22"/>
      <c r="BG620" s="22"/>
      <c r="BH620" s="22"/>
      <c r="BI620" s="22"/>
      <c r="BJ620" s="22"/>
      <c r="BK620" s="22"/>
      <c r="BL620" s="22"/>
      <c r="BM620" s="22"/>
      <c r="BN620" s="22"/>
      <c r="BO620" s="22"/>
      <c r="BP620" s="22"/>
      <c r="BQ620" s="22"/>
      <c r="BR620" s="22"/>
      <c r="BS620" s="22"/>
      <c r="BT620" s="22"/>
      <c r="BU620" s="22"/>
      <c r="BV620" s="22"/>
      <c r="BW620" s="22"/>
      <c r="BX620" s="22"/>
      <c r="BY620" s="22"/>
      <c r="BZ620" s="22"/>
      <c r="CA620" s="22"/>
      <c r="CB620" s="22"/>
      <c r="CC620" s="22"/>
      <c r="CD620" s="22"/>
      <c r="CE620" s="22"/>
      <c r="CF620" s="22"/>
      <c r="CG620" s="22"/>
      <c r="CH620" s="22"/>
      <c r="CI620" s="22"/>
      <c r="CJ620" s="22"/>
      <c r="CK620" s="22"/>
      <c r="CL620" s="22"/>
      <c r="CM620" s="22"/>
      <c r="CN620" s="22"/>
      <c r="CO620" s="22"/>
      <c r="CP620" s="22"/>
      <c r="CQ620" s="22"/>
      <c r="CR620" s="22"/>
      <c r="CS620" s="22"/>
      <c r="CT620" s="22"/>
      <c r="CU620" s="22"/>
      <c r="CV620" s="22"/>
      <c r="CW620" s="22"/>
      <c r="CX620" s="22"/>
      <c r="CY620" s="22"/>
      <c r="CZ620" s="22"/>
      <c r="DA620" s="22"/>
      <c r="DB620" s="22"/>
      <c r="DC620" s="22"/>
      <c r="DD620" s="22"/>
      <c r="DE620" s="22"/>
      <c r="DF620" s="22"/>
      <c r="DG620" s="22"/>
      <c r="DH620" s="22"/>
      <c r="DI620" s="22"/>
      <c r="DJ620" s="22"/>
      <c r="DK620" s="22"/>
    </row>
    <row r="621" spans="1:115" s="23" customFormat="1" ht="48" customHeight="1">
      <c r="A621" s="323">
        <v>110</v>
      </c>
      <c r="B621" s="324"/>
      <c r="C621" s="283" t="s">
        <v>2300</v>
      </c>
      <c r="D621" s="283" t="s">
        <v>2029</v>
      </c>
      <c r="E621" s="283" t="s">
        <v>2301</v>
      </c>
      <c r="F621" s="283" t="s">
        <v>2302</v>
      </c>
      <c r="G621" s="283" t="s">
        <v>2858</v>
      </c>
      <c r="H621" s="284" t="s">
        <v>192</v>
      </c>
      <c r="I621" s="284"/>
      <c r="J621" s="284"/>
      <c r="K621" s="283" t="s">
        <v>2026</v>
      </c>
      <c r="L621" s="283" t="s">
        <v>2303</v>
      </c>
      <c r="M621" s="261"/>
      <c r="N621" s="292"/>
      <c r="O621" s="147">
        <v>50000000</v>
      </c>
      <c r="P621" s="74"/>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c r="BE621" s="22"/>
      <c r="BF621" s="22"/>
      <c r="BG621" s="22"/>
      <c r="BH621" s="22"/>
      <c r="BI621" s="22"/>
      <c r="BJ621" s="22"/>
      <c r="BK621" s="22"/>
      <c r="BL621" s="22"/>
      <c r="BM621" s="22"/>
      <c r="BN621" s="22"/>
      <c r="BO621" s="22"/>
      <c r="BP621" s="22"/>
      <c r="BQ621" s="22"/>
      <c r="BR621" s="22"/>
      <c r="BS621" s="22"/>
      <c r="BT621" s="22"/>
      <c r="BU621" s="22"/>
      <c r="BV621" s="22"/>
      <c r="BW621" s="22"/>
      <c r="BX621" s="22"/>
      <c r="BY621" s="22"/>
      <c r="BZ621" s="22"/>
      <c r="CA621" s="22"/>
      <c r="CB621" s="22"/>
      <c r="CC621" s="22"/>
      <c r="CD621" s="22"/>
      <c r="CE621" s="22"/>
      <c r="CF621" s="22"/>
      <c r="CG621" s="22"/>
      <c r="CH621" s="22"/>
      <c r="CI621" s="22"/>
      <c r="CJ621" s="22"/>
      <c r="CK621" s="22"/>
      <c r="CL621" s="22"/>
      <c r="CM621" s="22"/>
      <c r="CN621" s="22"/>
      <c r="CO621" s="22"/>
      <c r="CP621" s="22"/>
      <c r="CQ621" s="22"/>
      <c r="CR621" s="22"/>
      <c r="CS621" s="22"/>
      <c r="CT621" s="22"/>
      <c r="CU621" s="22"/>
      <c r="CV621" s="22"/>
      <c r="CW621" s="22"/>
      <c r="CX621" s="22"/>
      <c r="CY621" s="22"/>
      <c r="CZ621" s="22"/>
      <c r="DA621" s="22"/>
      <c r="DB621" s="22"/>
      <c r="DC621" s="22"/>
      <c r="DD621" s="22"/>
      <c r="DE621" s="22"/>
      <c r="DF621" s="22"/>
      <c r="DG621" s="22"/>
      <c r="DH621" s="22"/>
      <c r="DI621" s="22"/>
      <c r="DJ621" s="22"/>
      <c r="DK621" s="22"/>
    </row>
    <row r="622" spans="1:115" s="23" customFormat="1" ht="48" customHeight="1">
      <c r="A622" s="323">
        <v>111</v>
      </c>
      <c r="B622" s="324"/>
      <c r="C622" s="283" t="s">
        <v>2022</v>
      </c>
      <c r="D622" s="283" t="s">
        <v>2023</v>
      </c>
      <c r="E622" s="283" t="s">
        <v>2024</v>
      </c>
      <c r="F622" s="283" t="s">
        <v>2025</v>
      </c>
      <c r="G622" s="283" t="s">
        <v>2859</v>
      </c>
      <c r="H622" s="284" t="s">
        <v>192</v>
      </c>
      <c r="I622" s="284"/>
      <c r="J622" s="284"/>
      <c r="K622" s="283" t="s">
        <v>2026</v>
      </c>
      <c r="L622" s="283" t="s">
        <v>2027</v>
      </c>
      <c r="M622" s="261"/>
      <c r="N622" s="292"/>
      <c r="O622" s="147">
        <v>20000000</v>
      </c>
      <c r="P622" s="74"/>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c r="BB622" s="22"/>
      <c r="BC622" s="22"/>
      <c r="BD622" s="22"/>
      <c r="BE622" s="22"/>
      <c r="BF622" s="22"/>
      <c r="BG622" s="22"/>
      <c r="BH622" s="22"/>
      <c r="BI622" s="22"/>
      <c r="BJ622" s="22"/>
      <c r="BK622" s="22"/>
      <c r="BL622" s="22"/>
      <c r="BM622" s="22"/>
      <c r="BN622" s="22"/>
      <c r="BO622" s="22"/>
      <c r="BP622" s="22"/>
      <c r="BQ622" s="22"/>
      <c r="BR622" s="22"/>
      <c r="BS622" s="22"/>
      <c r="BT622" s="22"/>
      <c r="BU622" s="22"/>
      <c r="BV622" s="22"/>
      <c r="BW622" s="22"/>
      <c r="BX622" s="22"/>
      <c r="BY622" s="22"/>
      <c r="BZ622" s="22"/>
      <c r="CA622" s="22"/>
      <c r="CB622" s="22"/>
      <c r="CC622" s="22"/>
      <c r="CD622" s="22"/>
      <c r="CE622" s="22"/>
      <c r="CF622" s="22"/>
      <c r="CG622" s="22"/>
      <c r="CH622" s="22"/>
      <c r="CI622" s="22"/>
      <c r="CJ622" s="22"/>
      <c r="CK622" s="22"/>
      <c r="CL622" s="22"/>
      <c r="CM622" s="22"/>
      <c r="CN622" s="22"/>
      <c r="CO622" s="22"/>
      <c r="CP622" s="22"/>
      <c r="CQ622" s="22"/>
      <c r="CR622" s="22"/>
      <c r="CS622" s="22"/>
      <c r="CT622" s="22"/>
      <c r="CU622" s="22"/>
      <c r="CV622" s="22"/>
      <c r="CW622" s="22"/>
      <c r="CX622" s="22"/>
      <c r="CY622" s="22"/>
      <c r="CZ622" s="22"/>
      <c r="DA622" s="22"/>
      <c r="DB622" s="22"/>
      <c r="DC622" s="22"/>
      <c r="DD622" s="22"/>
      <c r="DE622" s="22"/>
      <c r="DF622" s="22"/>
      <c r="DG622" s="22"/>
      <c r="DH622" s="22"/>
      <c r="DI622" s="22"/>
      <c r="DJ622" s="22"/>
      <c r="DK622" s="22"/>
    </row>
    <row r="623" spans="1:115" s="23" customFormat="1" ht="29.25" customHeight="1">
      <c r="A623" s="323">
        <v>112</v>
      </c>
      <c r="B623" s="324"/>
      <c r="C623" s="283" t="s">
        <v>2028</v>
      </c>
      <c r="D623" s="283" t="s">
        <v>2029</v>
      </c>
      <c r="E623" s="283" t="s">
        <v>2030</v>
      </c>
      <c r="F623" s="283" t="s">
        <v>2031</v>
      </c>
      <c r="G623" s="283" t="s">
        <v>2860</v>
      </c>
      <c r="H623" s="284" t="s">
        <v>192</v>
      </c>
      <c r="I623" s="284"/>
      <c r="J623" s="284"/>
      <c r="K623" s="283" t="s">
        <v>2032</v>
      </c>
      <c r="L623" s="283" t="s">
        <v>2033</v>
      </c>
      <c r="M623" s="261"/>
      <c r="N623" s="292"/>
      <c r="O623" s="147">
        <v>11565000</v>
      </c>
      <c r="P623" s="74"/>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c r="BE623" s="22"/>
      <c r="BF623" s="22"/>
      <c r="BG623" s="22"/>
      <c r="BH623" s="22"/>
      <c r="BI623" s="22"/>
      <c r="BJ623" s="22"/>
      <c r="BK623" s="22"/>
      <c r="BL623" s="22"/>
      <c r="BM623" s="22"/>
      <c r="BN623" s="22"/>
      <c r="BO623" s="22"/>
      <c r="BP623" s="22"/>
      <c r="BQ623" s="22"/>
      <c r="BR623" s="22"/>
      <c r="BS623" s="22"/>
      <c r="BT623" s="22"/>
      <c r="BU623" s="22"/>
      <c r="BV623" s="22"/>
      <c r="BW623" s="22"/>
      <c r="BX623" s="22"/>
      <c r="BY623" s="22"/>
      <c r="BZ623" s="22"/>
      <c r="CA623" s="22"/>
      <c r="CB623" s="22"/>
      <c r="CC623" s="22"/>
      <c r="CD623" s="22"/>
      <c r="CE623" s="22"/>
      <c r="CF623" s="22"/>
      <c r="CG623" s="22"/>
      <c r="CH623" s="22"/>
      <c r="CI623" s="22"/>
      <c r="CJ623" s="22"/>
      <c r="CK623" s="22"/>
      <c r="CL623" s="22"/>
      <c r="CM623" s="22"/>
      <c r="CN623" s="22"/>
      <c r="CO623" s="22"/>
      <c r="CP623" s="22"/>
      <c r="CQ623" s="22"/>
      <c r="CR623" s="22"/>
      <c r="CS623" s="22"/>
      <c r="CT623" s="22"/>
      <c r="CU623" s="22"/>
      <c r="CV623" s="22"/>
      <c r="CW623" s="22"/>
      <c r="CX623" s="22"/>
      <c r="CY623" s="22"/>
      <c r="CZ623" s="22"/>
      <c r="DA623" s="22"/>
      <c r="DB623" s="22"/>
      <c r="DC623" s="22"/>
      <c r="DD623" s="22"/>
      <c r="DE623" s="22"/>
      <c r="DF623" s="22"/>
      <c r="DG623" s="22"/>
      <c r="DH623" s="22"/>
      <c r="DI623" s="22"/>
      <c r="DJ623" s="22"/>
      <c r="DK623" s="22"/>
    </row>
    <row r="624" spans="1:115" s="23" customFormat="1" ht="34.5" customHeight="1">
      <c r="A624" s="323">
        <v>113</v>
      </c>
      <c r="B624" s="324"/>
      <c r="C624" s="283" t="s">
        <v>2034</v>
      </c>
      <c r="D624" s="283" t="s">
        <v>2023</v>
      </c>
      <c r="E624" s="283" t="s">
        <v>2035</v>
      </c>
      <c r="F624" s="283" t="s">
        <v>2036</v>
      </c>
      <c r="G624" s="283" t="s">
        <v>2861</v>
      </c>
      <c r="H624" s="284" t="s">
        <v>192</v>
      </c>
      <c r="I624" s="284"/>
      <c r="J624" s="284"/>
      <c r="K624" s="283" t="s">
        <v>2026</v>
      </c>
      <c r="L624" s="283" t="s">
        <v>2037</v>
      </c>
      <c r="M624" s="261"/>
      <c r="N624" s="292"/>
      <c r="O624" s="147">
        <v>8000000</v>
      </c>
      <c r="P624" s="74"/>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c r="BE624" s="22"/>
      <c r="BF624" s="22"/>
      <c r="BG624" s="22"/>
      <c r="BH624" s="22"/>
      <c r="BI624" s="22"/>
      <c r="BJ624" s="22"/>
      <c r="BK624" s="22"/>
      <c r="BL624" s="22"/>
      <c r="BM624" s="22"/>
      <c r="BN624" s="22"/>
      <c r="BO624" s="22"/>
      <c r="BP624" s="22"/>
      <c r="BQ624" s="22"/>
      <c r="BR624" s="22"/>
      <c r="BS624" s="22"/>
      <c r="BT624" s="22"/>
      <c r="BU624" s="22"/>
      <c r="BV624" s="22"/>
      <c r="BW624" s="22"/>
      <c r="BX624" s="22"/>
      <c r="BY624" s="22"/>
      <c r="BZ624" s="22"/>
      <c r="CA624" s="22"/>
      <c r="CB624" s="22"/>
      <c r="CC624" s="22"/>
      <c r="CD624" s="22"/>
      <c r="CE624" s="22"/>
      <c r="CF624" s="22"/>
      <c r="CG624" s="22"/>
      <c r="CH624" s="22"/>
      <c r="CI624" s="22"/>
      <c r="CJ624" s="22"/>
      <c r="CK624" s="22"/>
      <c r="CL624" s="22"/>
      <c r="CM624" s="22"/>
      <c r="CN624" s="22"/>
      <c r="CO624" s="22"/>
      <c r="CP624" s="22"/>
      <c r="CQ624" s="22"/>
      <c r="CR624" s="22"/>
      <c r="CS624" s="22"/>
      <c r="CT624" s="22"/>
      <c r="CU624" s="22"/>
      <c r="CV624" s="22"/>
      <c r="CW624" s="22"/>
      <c r="CX624" s="22"/>
      <c r="CY624" s="22"/>
      <c r="CZ624" s="22"/>
      <c r="DA624" s="22"/>
      <c r="DB624" s="22"/>
      <c r="DC624" s="22"/>
      <c r="DD624" s="22"/>
      <c r="DE624" s="22"/>
      <c r="DF624" s="22"/>
      <c r="DG624" s="22"/>
      <c r="DH624" s="22"/>
      <c r="DI624" s="22"/>
      <c r="DJ624" s="22"/>
      <c r="DK624" s="22"/>
    </row>
    <row r="625" spans="1:115" s="23" customFormat="1" ht="29.25" customHeight="1">
      <c r="A625" s="323">
        <v>114</v>
      </c>
      <c r="B625" s="324"/>
      <c r="C625" s="283" t="s">
        <v>2038</v>
      </c>
      <c r="D625" s="283" t="s">
        <v>2023</v>
      </c>
      <c r="E625" s="283" t="s">
        <v>2035</v>
      </c>
      <c r="F625" s="283" t="s">
        <v>2039</v>
      </c>
      <c r="G625" s="283" t="s">
        <v>2862</v>
      </c>
      <c r="H625" s="284" t="s">
        <v>192</v>
      </c>
      <c r="I625" s="284"/>
      <c r="J625" s="284"/>
      <c r="K625" s="283" t="s">
        <v>2026</v>
      </c>
      <c r="L625" s="283" t="s">
        <v>2040</v>
      </c>
      <c r="M625" s="261"/>
      <c r="N625" s="292"/>
      <c r="O625" s="147">
        <v>10000000</v>
      </c>
      <c r="P625" s="74"/>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c r="BE625" s="22"/>
      <c r="BF625" s="22"/>
      <c r="BG625" s="22"/>
      <c r="BH625" s="22"/>
      <c r="BI625" s="22"/>
      <c r="BJ625" s="22"/>
      <c r="BK625" s="22"/>
      <c r="BL625" s="22"/>
      <c r="BM625" s="22"/>
      <c r="BN625" s="22"/>
      <c r="BO625" s="22"/>
      <c r="BP625" s="22"/>
      <c r="BQ625" s="22"/>
      <c r="BR625" s="22"/>
      <c r="BS625" s="22"/>
      <c r="BT625" s="22"/>
      <c r="BU625" s="22"/>
      <c r="BV625" s="22"/>
      <c r="BW625" s="22"/>
      <c r="BX625" s="22"/>
      <c r="BY625" s="22"/>
      <c r="BZ625" s="22"/>
      <c r="CA625" s="22"/>
      <c r="CB625" s="22"/>
      <c r="CC625" s="22"/>
      <c r="CD625" s="22"/>
      <c r="CE625" s="22"/>
      <c r="CF625" s="22"/>
      <c r="CG625" s="22"/>
      <c r="CH625" s="22"/>
      <c r="CI625" s="22"/>
      <c r="CJ625" s="22"/>
      <c r="CK625" s="22"/>
      <c r="CL625" s="22"/>
      <c r="CM625" s="22"/>
      <c r="CN625" s="22"/>
      <c r="CO625" s="22"/>
      <c r="CP625" s="22"/>
      <c r="CQ625" s="22"/>
      <c r="CR625" s="22"/>
      <c r="CS625" s="22"/>
      <c r="CT625" s="22"/>
      <c r="CU625" s="22"/>
      <c r="CV625" s="22"/>
      <c r="CW625" s="22"/>
      <c r="CX625" s="22"/>
      <c r="CY625" s="22"/>
      <c r="CZ625" s="22"/>
      <c r="DA625" s="22"/>
      <c r="DB625" s="22"/>
      <c r="DC625" s="22"/>
      <c r="DD625" s="22"/>
      <c r="DE625" s="22"/>
      <c r="DF625" s="22"/>
      <c r="DG625" s="22"/>
      <c r="DH625" s="22"/>
      <c r="DI625" s="22"/>
      <c r="DJ625" s="22"/>
      <c r="DK625" s="22"/>
    </row>
    <row r="626" spans="1:115" s="23" customFormat="1" ht="33" customHeight="1">
      <c r="A626" s="323">
        <v>115</v>
      </c>
      <c r="B626" s="324"/>
      <c r="C626" s="283" t="s">
        <v>2041</v>
      </c>
      <c r="D626" s="283" t="s">
        <v>2023</v>
      </c>
      <c r="E626" s="283" t="s">
        <v>2035</v>
      </c>
      <c r="F626" s="283" t="s">
        <v>2042</v>
      </c>
      <c r="G626" s="283" t="s">
        <v>2861</v>
      </c>
      <c r="H626" s="284" t="s">
        <v>192</v>
      </c>
      <c r="I626" s="284"/>
      <c r="J626" s="284"/>
      <c r="K626" s="283" t="s">
        <v>2026</v>
      </c>
      <c r="L626" s="283" t="s">
        <v>2043</v>
      </c>
      <c r="M626" s="261"/>
      <c r="N626" s="292"/>
      <c r="O626" s="147">
        <v>8000000</v>
      </c>
      <c r="P626" s="74"/>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22"/>
      <c r="CM626" s="22"/>
      <c r="CN626" s="22"/>
      <c r="CO626" s="22"/>
      <c r="CP626" s="22"/>
      <c r="CQ626" s="22"/>
      <c r="CR626" s="22"/>
      <c r="CS626" s="22"/>
      <c r="CT626" s="22"/>
      <c r="CU626" s="22"/>
      <c r="CV626" s="22"/>
      <c r="CW626" s="22"/>
      <c r="CX626" s="22"/>
      <c r="CY626" s="22"/>
      <c r="CZ626" s="22"/>
      <c r="DA626" s="22"/>
      <c r="DB626" s="22"/>
      <c r="DC626" s="22"/>
      <c r="DD626" s="22"/>
      <c r="DE626" s="22"/>
      <c r="DF626" s="22"/>
      <c r="DG626" s="22"/>
      <c r="DH626" s="22"/>
      <c r="DI626" s="22"/>
      <c r="DJ626" s="22"/>
      <c r="DK626" s="22"/>
    </row>
    <row r="627" spans="1:115" s="23" customFormat="1" ht="33" customHeight="1">
      <c r="A627" s="323">
        <v>116</v>
      </c>
      <c r="B627" s="324"/>
      <c r="C627" s="283" t="s">
        <v>2044</v>
      </c>
      <c r="D627" s="283" t="s">
        <v>2045</v>
      </c>
      <c r="E627" s="283" t="s">
        <v>2035</v>
      </c>
      <c r="F627" s="283" t="s">
        <v>2046</v>
      </c>
      <c r="G627" s="283" t="s">
        <v>2862</v>
      </c>
      <c r="H627" s="284" t="s">
        <v>192</v>
      </c>
      <c r="I627" s="284"/>
      <c r="J627" s="284"/>
      <c r="K627" s="283" t="s">
        <v>2026</v>
      </c>
      <c r="L627" s="283" t="s">
        <v>2047</v>
      </c>
      <c r="M627" s="261"/>
      <c r="N627" s="292"/>
      <c r="O627" s="147">
        <v>10000000</v>
      </c>
      <c r="P627" s="74"/>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c r="CJ627" s="22"/>
      <c r="CK627" s="22"/>
      <c r="CL627" s="22"/>
      <c r="CM627" s="22"/>
      <c r="CN627" s="22"/>
      <c r="CO627" s="22"/>
      <c r="CP627" s="22"/>
      <c r="CQ627" s="22"/>
      <c r="CR627" s="22"/>
      <c r="CS627" s="22"/>
      <c r="CT627" s="22"/>
      <c r="CU627" s="22"/>
      <c r="CV627" s="22"/>
      <c r="CW627" s="22"/>
      <c r="CX627" s="22"/>
      <c r="CY627" s="22"/>
      <c r="CZ627" s="22"/>
      <c r="DA627" s="22"/>
      <c r="DB627" s="22"/>
      <c r="DC627" s="22"/>
      <c r="DD627" s="22"/>
      <c r="DE627" s="22"/>
      <c r="DF627" s="22"/>
      <c r="DG627" s="22"/>
      <c r="DH627" s="22"/>
      <c r="DI627" s="22"/>
      <c r="DJ627" s="22"/>
      <c r="DK627" s="22"/>
    </row>
    <row r="628" spans="1:115" s="23" customFormat="1" ht="33" customHeight="1">
      <c r="A628" s="323">
        <v>117</v>
      </c>
      <c r="B628" s="324"/>
      <c r="C628" s="283" t="s">
        <v>2048</v>
      </c>
      <c r="D628" s="283" t="s">
        <v>2045</v>
      </c>
      <c r="E628" s="283" t="s">
        <v>2049</v>
      </c>
      <c r="F628" s="283" t="s">
        <v>2050</v>
      </c>
      <c r="G628" s="283" t="s">
        <v>2863</v>
      </c>
      <c r="H628" s="284" t="s">
        <v>192</v>
      </c>
      <c r="I628" s="284"/>
      <c r="J628" s="284"/>
      <c r="K628" s="283" t="s">
        <v>2032</v>
      </c>
      <c r="L628" s="283" t="s">
        <v>2051</v>
      </c>
      <c r="M628" s="261"/>
      <c r="N628" s="292"/>
      <c r="O628" s="147">
        <v>68181000</v>
      </c>
      <c r="P628" s="74"/>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c r="CM628" s="22"/>
      <c r="CN628" s="22"/>
      <c r="CO628" s="22"/>
      <c r="CP628" s="22"/>
      <c r="CQ628" s="22"/>
      <c r="CR628" s="22"/>
      <c r="CS628" s="22"/>
      <c r="CT628" s="22"/>
      <c r="CU628" s="22"/>
      <c r="CV628" s="22"/>
      <c r="CW628" s="22"/>
      <c r="CX628" s="22"/>
      <c r="CY628" s="22"/>
      <c r="CZ628" s="22"/>
      <c r="DA628" s="22"/>
      <c r="DB628" s="22"/>
      <c r="DC628" s="22"/>
      <c r="DD628" s="22"/>
      <c r="DE628" s="22"/>
      <c r="DF628" s="22"/>
      <c r="DG628" s="22"/>
      <c r="DH628" s="22"/>
      <c r="DI628" s="22"/>
      <c r="DJ628" s="22"/>
      <c r="DK628" s="22"/>
    </row>
    <row r="629" spans="1:115" s="23" customFormat="1" ht="33" customHeight="1">
      <c r="A629" s="323">
        <v>118</v>
      </c>
      <c r="B629" s="324"/>
      <c r="C629" s="283" t="s">
        <v>2304</v>
      </c>
      <c r="D629" s="283" t="s">
        <v>2305</v>
      </c>
      <c r="E629" s="283" t="s">
        <v>2306</v>
      </c>
      <c r="F629" s="283" t="s">
        <v>2307</v>
      </c>
      <c r="G629" s="283" t="s">
        <v>2864</v>
      </c>
      <c r="H629" s="284" t="s">
        <v>192</v>
      </c>
      <c r="I629" s="284"/>
      <c r="J629" s="284"/>
      <c r="K629" s="283" t="s">
        <v>2308</v>
      </c>
      <c r="L629" s="283" t="s">
        <v>2309</v>
      </c>
      <c r="M629" s="261"/>
      <c r="N629" s="292"/>
      <c r="O629" s="147">
        <v>30000000</v>
      </c>
      <c r="P629" s="74"/>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c r="BB629" s="22"/>
      <c r="BC629" s="22"/>
      <c r="BD629" s="22"/>
      <c r="BE629" s="22"/>
      <c r="BF629" s="22"/>
      <c r="BG629" s="22"/>
      <c r="BH629" s="22"/>
      <c r="BI629" s="22"/>
      <c r="BJ629" s="22"/>
      <c r="BK629" s="22"/>
      <c r="BL629" s="22"/>
      <c r="BM629" s="22"/>
      <c r="BN629" s="22"/>
      <c r="BO629" s="22"/>
      <c r="BP629" s="22"/>
      <c r="BQ629" s="22"/>
      <c r="BR629" s="22"/>
      <c r="BS629" s="22"/>
      <c r="BT629" s="22"/>
      <c r="BU629" s="22"/>
      <c r="BV629" s="22"/>
      <c r="BW629" s="22"/>
      <c r="BX629" s="22"/>
      <c r="BY629" s="22"/>
      <c r="BZ629" s="22"/>
      <c r="CA629" s="22"/>
      <c r="CB629" s="22"/>
      <c r="CC629" s="22"/>
      <c r="CD629" s="22"/>
      <c r="CE629" s="22"/>
      <c r="CF629" s="22"/>
      <c r="CG629" s="22"/>
      <c r="CH629" s="22"/>
      <c r="CI629" s="22"/>
      <c r="CJ629" s="22"/>
      <c r="CK629" s="22"/>
      <c r="CL629" s="22"/>
      <c r="CM629" s="22"/>
      <c r="CN629" s="22"/>
      <c r="CO629" s="22"/>
      <c r="CP629" s="22"/>
      <c r="CQ629" s="22"/>
      <c r="CR629" s="22"/>
      <c r="CS629" s="22"/>
      <c r="CT629" s="22"/>
      <c r="CU629" s="22"/>
      <c r="CV629" s="22"/>
      <c r="CW629" s="22"/>
      <c r="CX629" s="22"/>
      <c r="CY629" s="22"/>
      <c r="CZ629" s="22"/>
      <c r="DA629" s="22"/>
      <c r="DB629" s="22"/>
      <c r="DC629" s="22"/>
      <c r="DD629" s="22"/>
      <c r="DE629" s="22"/>
      <c r="DF629" s="22"/>
      <c r="DG629" s="22"/>
      <c r="DH629" s="22"/>
      <c r="DI629" s="22"/>
      <c r="DJ629" s="22"/>
      <c r="DK629" s="22"/>
    </row>
    <row r="630" spans="1:115" s="23" customFormat="1" ht="33" customHeight="1">
      <c r="A630" s="323">
        <v>119</v>
      </c>
      <c r="B630" s="324"/>
      <c r="C630" s="283" t="s">
        <v>2865</v>
      </c>
      <c r="D630" s="283" t="s">
        <v>2866</v>
      </c>
      <c r="E630" s="283" t="s">
        <v>2867</v>
      </c>
      <c r="F630" s="283" t="s">
        <v>2868</v>
      </c>
      <c r="G630" s="283" t="s">
        <v>2869</v>
      </c>
      <c r="H630" s="284" t="s">
        <v>192</v>
      </c>
      <c r="I630" s="284"/>
      <c r="J630" s="284"/>
      <c r="K630" s="283" t="s">
        <v>2870</v>
      </c>
      <c r="L630" s="283" t="s">
        <v>2871</v>
      </c>
      <c r="M630" s="261"/>
      <c r="N630" s="292"/>
      <c r="O630" s="147">
        <v>2450000</v>
      </c>
      <c r="P630" s="74"/>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c r="BE630" s="22"/>
      <c r="BF630" s="22"/>
      <c r="BG630" s="22"/>
      <c r="BH630" s="22"/>
      <c r="BI630" s="22"/>
      <c r="BJ630" s="22"/>
      <c r="BK630" s="22"/>
      <c r="BL630" s="22"/>
      <c r="BM630" s="22"/>
      <c r="BN630" s="22"/>
      <c r="BO630" s="22"/>
      <c r="BP630" s="22"/>
      <c r="BQ630" s="22"/>
      <c r="BR630" s="22"/>
      <c r="BS630" s="22"/>
      <c r="BT630" s="22"/>
      <c r="BU630" s="22"/>
      <c r="BV630" s="22"/>
      <c r="BW630" s="22"/>
      <c r="BX630" s="22"/>
      <c r="BY630" s="22"/>
      <c r="BZ630" s="22"/>
      <c r="CA630" s="22"/>
      <c r="CB630" s="22"/>
      <c r="CC630" s="22"/>
      <c r="CD630" s="22"/>
      <c r="CE630" s="22"/>
      <c r="CF630" s="22"/>
      <c r="CG630" s="22"/>
      <c r="CH630" s="22"/>
      <c r="CI630" s="22"/>
      <c r="CJ630" s="22"/>
      <c r="CK630" s="22"/>
      <c r="CL630" s="22"/>
      <c r="CM630" s="22"/>
      <c r="CN630" s="22"/>
      <c r="CO630" s="22"/>
      <c r="CP630" s="22"/>
      <c r="CQ630" s="22"/>
      <c r="CR630" s="22"/>
      <c r="CS630" s="22"/>
      <c r="CT630" s="22"/>
      <c r="CU630" s="22"/>
      <c r="CV630" s="22"/>
      <c r="CW630" s="22"/>
      <c r="CX630" s="22"/>
      <c r="CY630" s="22"/>
      <c r="CZ630" s="22"/>
      <c r="DA630" s="22"/>
      <c r="DB630" s="22"/>
      <c r="DC630" s="22"/>
      <c r="DD630" s="22"/>
      <c r="DE630" s="22"/>
      <c r="DF630" s="22"/>
      <c r="DG630" s="22"/>
      <c r="DH630" s="22"/>
      <c r="DI630" s="22"/>
      <c r="DJ630" s="22"/>
      <c r="DK630" s="22"/>
    </row>
    <row r="631" spans="1:115" s="23" customFormat="1" ht="33" customHeight="1">
      <c r="A631" s="323">
        <v>120</v>
      </c>
      <c r="B631" s="324"/>
      <c r="C631" s="283" t="s">
        <v>2872</v>
      </c>
      <c r="D631" s="283" t="s">
        <v>2023</v>
      </c>
      <c r="E631" s="283" t="s">
        <v>2873</v>
      </c>
      <c r="F631" s="283" t="s">
        <v>2874</v>
      </c>
      <c r="G631" s="283" t="s">
        <v>2875</v>
      </c>
      <c r="H631" s="284" t="s">
        <v>192</v>
      </c>
      <c r="I631" s="284"/>
      <c r="J631" s="284"/>
      <c r="K631" s="283" t="s">
        <v>2876</v>
      </c>
      <c r="L631" s="283" t="s">
        <v>2877</v>
      </c>
      <c r="M631" s="261"/>
      <c r="N631" s="292"/>
      <c r="O631" s="147">
        <v>20000000</v>
      </c>
      <c r="P631" s="74"/>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c r="BF631" s="22"/>
      <c r="BG631" s="22"/>
      <c r="BH631" s="22"/>
      <c r="BI631" s="22"/>
      <c r="BJ631" s="22"/>
      <c r="BK631" s="22"/>
      <c r="BL631" s="22"/>
      <c r="BM631" s="22"/>
      <c r="BN631" s="22"/>
      <c r="BO631" s="22"/>
      <c r="BP631" s="22"/>
      <c r="BQ631" s="22"/>
      <c r="BR631" s="22"/>
      <c r="BS631" s="22"/>
      <c r="BT631" s="22"/>
      <c r="BU631" s="22"/>
      <c r="BV631" s="22"/>
      <c r="BW631" s="22"/>
      <c r="BX631" s="22"/>
      <c r="BY631" s="22"/>
      <c r="BZ631" s="22"/>
      <c r="CA631" s="22"/>
      <c r="CB631" s="22"/>
      <c r="CC631" s="22"/>
      <c r="CD631" s="22"/>
      <c r="CE631" s="22"/>
      <c r="CF631" s="22"/>
      <c r="CG631" s="22"/>
      <c r="CH631" s="22"/>
      <c r="CI631" s="22"/>
      <c r="CJ631" s="22"/>
      <c r="CK631" s="22"/>
      <c r="CL631" s="22"/>
      <c r="CM631" s="22"/>
      <c r="CN631" s="22"/>
      <c r="CO631" s="22"/>
      <c r="CP631" s="22"/>
      <c r="CQ631" s="22"/>
      <c r="CR631" s="22"/>
      <c r="CS631" s="22"/>
      <c r="CT631" s="22"/>
      <c r="CU631" s="22"/>
      <c r="CV631" s="22"/>
      <c r="CW631" s="22"/>
      <c r="CX631" s="22"/>
      <c r="CY631" s="22"/>
      <c r="CZ631" s="22"/>
      <c r="DA631" s="22"/>
      <c r="DB631" s="22"/>
      <c r="DC631" s="22"/>
      <c r="DD631" s="22"/>
      <c r="DE631" s="22"/>
      <c r="DF631" s="22"/>
      <c r="DG631" s="22"/>
      <c r="DH631" s="22"/>
      <c r="DI631" s="22"/>
      <c r="DJ631" s="22"/>
      <c r="DK631" s="22"/>
    </row>
    <row r="632" spans="1:115" s="23" customFormat="1" ht="33" customHeight="1">
      <c r="A632" s="323">
        <v>121</v>
      </c>
      <c r="B632" s="324"/>
      <c r="C632" s="283" t="s">
        <v>2878</v>
      </c>
      <c r="D632" s="283" t="s">
        <v>2879</v>
      </c>
      <c r="E632" s="283" t="s">
        <v>2880</v>
      </c>
      <c r="F632" s="283" t="s">
        <v>2881</v>
      </c>
      <c r="G632" s="283" t="s">
        <v>2882</v>
      </c>
      <c r="H632" s="284" t="s">
        <v>192</v>
      </c>
      <c r="I632" s="284"/>
      <c r="J632" s="284"/>
      <c r="K632" s="283" t="s">
        <v>2883</v>
      </c>
      <c r="L632" s="283" t="s">
        <v>2884</v>
      </c>
      <c r="M632" s="261"/>
      <c r="N632" s="292"/>
      <c r="O632" s="147">
        <v>57225000</v>
      </c>
      <c r="P632" s="74"/>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c r="BE632" s="22"/>
      <c r="BF632" s="22"/>
      <c r="BG632" s="22"/>
      <c r="BH632" s="22"/>
      <c r="BI632" s="22"/>
      <c r="BJ632" s="22"/>
      <c r="BK632" s="22"/>
      <c r="BL632" s="22"/>
      <c r="BM632" s="22"/>
      <c r="BN632" s="22"/>
      <c r="BO632" s="22"/>
      <c r="BP632" s="22"/>
      <c r="BQ632" s="22"/>
      <c r="BR632" s="22"/>
      <c r="BS632" s="22"/>
      <c r="BT632" s="22"/>
      <c r="BU632" s="22"/>
      <c r="BV632" s="22"/>
      <c r="BW632" s="22"/>
      <c r="BX632" s="22"/>
      <c r="BY632" s="22"/>
      <c r="BZ632" s="22"/>
      <c r="CA632" s="22"/>
      <c r="CB632" s="22"/>
      <c r="CC632" s="22"/>
      <c r="CD632" s="22"/>
      <c r="CE632" s="22"/>
      <c r="CF632" s="22"/>
      <c r="CG632" s="22"/>
      <c r="CH632" s="22"/>
      <c r="CI632" s="22"/>
      <c r="CJ632" s="22"/>
      <c r="CK632" s="22"/>
      <c r="CL632" s="22"/>
      <c r="CM632" s="22"/>
      <c r="CN632" s="22"/>
      <c r="CO632" s="22"/>
      <c r="CP632" s="22"/>
      <c r="CQ632" s="22"/>
      <c r="CR632" s="22"/>
      <c r="CS632" s="22"/>
      <c r="CT632" s="22"/>
      <c r="CU632" s="22"/>
      <c r="CV632" s="22"/>
      <c r="CW632" s="22"/>
      <c r="CX632" s="22"/>
      <c r="CY632" s="22"/>
      <c r="CZ632" s="22"/>
      <c r="DA632" s="22"/>
      <c r="DB632" s="22"/>
      <c r="DC632" s="22"/>
      <c r="DD632" s="22"/>
      <c r="DE632" s="22"/>
      <c r="DF632" s="22"/>
      <c r="DG632" s="22"/>
      <c r="DH632" s="22"/>
      <c r="DI632" s="22"/>
      <c r="DJ632" s="22"/>
      <c r="DK632" s="22"/>
    </row>
    <row r="633" spans="1:115" s="23" customFormat="1" ht="33" customHeight="1">
      <c r="A633" s="323">
        <v>122</v>
      </c>
      <c r="B633" s="324"/>
      <c r="C633" s="283" t="s">
        <v>2885</v>
      </c>
      <c r="D633" s="283" t="s">
        <v>2245</v>
      </c>
      <c r="E633" s="283" t="s">
        <v>2886</v>
      </c>
      <c r="F633" s="283" t="s">
        <v>2887</v>
      </c>
      <c r="G633" s="283" t="s">
        <v>2888</v>
      </c>
      <c r="H633" s="284" t="s">
        <v>192</v>
      </c>
      <c r="I633" s="284"/>
      <c r="J633" s="284"/>
      <c r="K633" s="283" t="s">
        <v>2889</v>
      </c>
      <c r="L633" s="283" t="s">
        <v>2890</v>
      </c>
      <c r="M633" s="261"/>
      <c r="N633" s="292"/>
      <c r="O633" s="147">
        <v>1774000</v>
      </c>
      <c r="P633" s="74"/>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c r="BB633" s="22"/>
      <c r="BC633" s="22"/>
      <c r="BD633" s="22"/>
      <c r="BE633" s="22"/>
      <c r="BF633" s="22"/>
      <c r="BG633" s="22"/>
      <c r="BH633" s="22"/>
      <c r="BI633" s="22"/>
      <c r="BJ633" s="22"/>
      <c r="BK633" s="22"/>
      <c r="BL633" s="22"/>
      <c r="BM633" s="22"/>
      <c r="BN633" s="22"/>
      <c r="BO633" s="22"/>
      <c r="BP633" s="22"/>
      <c r="BQ633" s="22"/>
      <c r="BR633" s="22"/>
      <c r="BS633" s="22"/>
      <c r="BT633" s="22"/>
      <c r="BU633" s="22"/>
      <c r="BV633" s="22"/>
      <c r="BW633" s="22"/>
      <c r="BX633" s="22"/>
      <c r="BY633" s="22"/>
      <c r="BZ633" s="22"/>
      <c r="CA633" s="22"/>
      <c r="CB633" s="22"/>
      <c r="CC633" s="22"/>
      <c r="CD633" s="22"/>
      <c r="CE633" s="22"/>
      <c r="CF633" s="22"/>
      <c r="CG633" s="22"/>
      <c r="CH633" s="22"/>
      <c r="CI633" s="22"/>
      <c r="CJ633" s="22"/>
      <c r="CK633" s="22"/>
      <c r="CL633" s="22"/>
      <c r="CM633" s="22"/>
      <c r="CN633" s="22"/>
      <c r="CO633" s="22"/>
      <c r="CP633" s="22"/>
      <c r="CQ633" s="22"/>
      <c r="CR633" s="22"/>
      <c r="CS633" s="22"/>
      <c r="CT633" s="22"/>
      <c r="CU633" s="22"/>
      <c r="CV633" s="22"/>
      <c r="CW633" s="22"/>
      <c r="CX633" s="22"/>
      <c r="CY633" s="22"/>
      <c r="CZ633" s="22"/>
      <c r="DA633" s="22"/>
      <c r="DB633" s="22"/>
      <c r="DC633" s="22"/>
      <c r="DD633" s="22"/>
      <c r="DE633" s="22"/>
      <c r="DF633" s="22"/>
      <c r="DG633" s="22"/>
      <c r="DH633" s="22"/>
      <c r="DI633" s="22"/>
      <c r="DJ633" s="22"/>
      <c r="DK633" s="22"/>
    </row>
    <row r="634" spans="1:115" s="23" customFormat="1" ht="33" customHeight="1">
      <c r="A634" s="323">
        <v>123</v>
      </c>
      <c r="B634" s="324"/>
      <c r="C634" s="283" t="s">
        <v>2891</v>
      </c>
      <c r="D634" s="283" t="s">
        <v>2245</v>
      </c>
      <c r="E634" s="283" t="s">
        <v>2892</v>
      </c>
      <c r="F634" s="283" t="s">
        <v>2893</v>
      </c>
      <c r="G634" s="283" t="s">
        <v>2894</v>
      </c>
      <c r="H634" s="284" t="s">
        <v>192</v>
      </c>
      <c r="I634" s="284"/>
      <c r="J634" s="284"/>
      <c r="K634" s="283" t="s">
        <v>2883</v>
      </c>
      <c r="L634" s="283" t="s">
        <v>2895</v>
      </c>
      <c r="M634" s="261"/>
      <c r="N634" s="292"/>
      <c r="O634" s="147">
        <v>118300000</v>
      </c>
      <c r="P634" s="74"/>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c r="BE634" s="22"/>
      <c r="BF634" s="22"/>
      <c r="BG634" s="22"/>
      <c r="BH634" s="22"/>
      <c r="BI634" s="22"/>
      <c r="BJ634" s="22"/>
      <c r="BK634" s="22"/>
      <c r="BL634" s="22"/>
      <c r="BM634" s="22"/>
      <c r="BN634" s="22"/>
      <c r="BO634" s="22"/>
      <c r="BP634" s="22"/>
      <c r="BQ634" s="22"/>
      <c r="BR634" s="22"/>
      <c r="BS634" s="22"/>
      <c r="BT634" s="22"/>
      <c r="BU634" s="22"/>
      <c r="BV634" s="22"/>
      <c r="BW634" s="22"/>
      <c r="BX634" s="22"/>
      <c r="BY634" s="22"/>
      <c r="BZ634" s="22"/>
      <c r="CA634" s="22"/>
      <c r="CB634" s="22"/>
      <c r="CC634" s="22"/>
      <c r="CD634" s="22"/>
      <c r="CE634" s="22"/>
      <c r="CF634" s="22"/>
      <c r="CG634" s="22"/>
      <c r="CH634" s="22"/>
      <c r="CI634" s="22"/>
      <c r="CJ634" s="22"/>
      <c r="CK634" s="22"/>
      <c r="CL634" s="22"/>
      <c r="CM634" s="22"/>
      <c r="CN634" s="22"/>
      <c r="CO634" s="22"/>
      <c r="CP634" s="22"/>
      <c r="CQ634" s="22"/>
      <c r="CR634" s="22"/>
      <c r="CS634" s="22"/>
      <c r="CT634" s="22"/>
      <c r="CU634" s="22"/>
      <c r="CV634" s="22"/>
      <c r="CW634" s="22"/>
      <c r="CX634" s="22"/>
      <c r="CY634" s="22"/>
      <c r="CZ634" s="22"/>
      <c r="DA634" s="22"/>
      <c r="DB634" s="22"/>
      <c r="DC634" s="22"/>
      <c r="DD634" s="22"/>
      <c r="DE634" s="22"/>
      <c r="DF634" s="22"/>
      <c r="DG634" s="22"/>
      <c r="DH634" s="22"/>
      <c r="DI634" s="22"/>
      <c r="DJ634" s="22"/>
      <c r="DK634" s="22"/>
    </row>
    <row r="635" spans="1:115" s="23" customFormat="1" ht="33" customHeight="1">
      <c r="A635" s="323">
        <v>124</v>
      </c>
      <c r="B635" s="324"/>
      <c r="C635" s="283" t="s">
        <v>2896</v>
      </c>
      <c r="D635" s="283" t="s">
        <v>2897</v>
      </c>
      <c r="E635" s="283" t="s">
        <v>2898</v>
      </c>
      <c r="F635" s="283" t="s">
        <v>2899</v>
      </c>
      <c r="G635" s="283" t="s">
        <v>2900</v>
      </c>
      <c r="H635" s="284" t="s">
        <v>192</v>
      </c>
      <c r="I635" s="284"/>
      <c r="J635" s="284"/>
      <c r="K635" s="283" t="s">
        <v>2883</v>
      </c>
      <c r="L635" s="283" t="s">
        <v>2901</v>
      </c>
      <c r="M635" s="261"/>
      <c r="N635" s="292"/>
      <c r="O635" s="147">
        <v>5000000</v>
      </c>
      <c r="P635" s="74"/>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c r="BE635" s="22"/>
      <c r="BF635" s="22"/>
      <c r="BG635" s="22"/>
      <c r="BH635" s="22"/>
      <c r="BI635" s="22"/>
      <c r="BJ635" s="22"/>
      <c r="BK635" s="22"/>
      <c r="BL635" s="22"/>
      <c r="BM635" s="22"/>
      <c r="BN635" s="22"/>
      <c r="BO635" s="22"/>
      <c r="BP635" s="22"/>
      <c r="BQ635" s="22"/>
      <c r="BR635" s="22"/>
      <c r="BS635" s="22"/>
      <c r="BT635" s="22"/>
      <c r="BU635" s="22"/>
      <c r="BV635" s="22"/>
      <c r="BW635" s="22"/>
      <c r="BX635" s="22"/>
      <c r="BY635" s="22"/>
      <c r="BZ635" s="22"/>
      <c r="CA635" s="22"/>
      <c r="CB635" s="22"/>
      <c r="CC635" s="22"/>
      <c r="CD635" s="22"/>
      <c r="CE635" s="22"/>
      <c r="CF635" s="22"/>
      <c r="CG635" s="22"/>
      <c r="CH635" s="22"/>
      <c r="CI635" s="22"/>
      <c r="CJ635" s="22"/>
      <c r="CK635" s="22"/>
      <c r="CL635" s="22"/>
      <c r="CM635" s="22"/>
      <c r="CN635" s="22"/>
      <c r="CO635" s="22"/>
      <c r="CP635" s="22"/>
      <c r="CQ635" s="22"/>
      <c r="CR635" s="22"/>
      <c r="CS635" s="22"/>
      <c r="CT635" s="22"/>
      <c r="CU635" s="22"/>
      <c r="CV635" s="22"/>
      <c r="CW635" s="22"/>
      <c r="CX635" s="22"/>
      <c r="CY635" s="22"/>
      <c r="CZ635" s="22"/>
      <c r="DA635" s="22"/>
      <c r="DB635" s="22"/>
      <c r="DC635" s="22"/>
      <c r="DD635" s="22"/>
      <c r="DE635" s="22"/>
      <c r="DF635" s="22"/>
      <c r="DG635" s="22"/>
      <c r="DH635" s="22"/>
      <c r="DI635" s="22"/>
      <c r="DJ635" s="22"/>
      <c r="DK635" s="22"/>
    </row>
    <row r="636" spans="1:115" s="23" customFormat="1" ht="33" customHeight="1">
      <c r="A636" s="323">
        <v>125</v>
      </c>
      <c r="B636" s="324"/>
      <c r="C636" s="283" t="s">
        <v>2902</v>
      </c>
      <c r="D636" s="283" t="s">
        <v>2903</v>
      </c>
      <c r="E636" s="283" t="s">
        <v>2904</v>
      </c>
      <c r="F636" s="283" t="s">
        <v>2905</v>
      </c>
      <c r="G636" s="283" t="s">
        <v>2983</v>
      </c>
      <c r="H636" s="284" t="s">
        <v>192</v>
      </c>
      <c r="I636" s="284"/>
      <c r="J636" s="284"/>
      <c r="K636" s="283" t="s">
        <v>2883</v>
      </c>
      <c r="L636" s="283" t="s">
        <v>2901</v>
      </c>
      <c r="M636" s="261"/>
      <c r="N636" s="292"/>
      <c r="O636" s="147">
        <v>56000000</v>
      </c>
      <c r="P636" s="74"/>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22"/>
      <c r="CM636" s="22"/>
      <c r="CN636" s="22"/>
      <c r="CO636" s="22"/>
      <c r="CP636" s="22"/>
      <c r="CQ636" s="22"/>
      <c r="CR636" s="22"/>
      <c r="CS636" s="22"/>
      <c r="CT636" s="22"/>
      <c r="CU636" s="22"/>
      <c r="CV636" s="22"/>
      <c r="CW636" s="22"/>
      <c r="CX636" s="22"/>
      <c r="CY636" s="22"/>
      <c r="CZ636" s="22"/>
      <c r="DA636" s="22"/>
      <c r="DB636" s="22"/>
      <c r="DC636" s="22"/>
      <c r="DD636" s="22"/>
      <c r="DE636" s="22"/>
      <c r="DF636" s="22"/>
      <c r="DG636" s="22"/>
      <c r="DH636" s="22"/>
      <c r="DI636" s="22"/>
      <c r="DJ636" s="22"/>
      <c r="DK636" s="22"/>
    </row>
    <row r="637" spans="1:115" s="23" customFormat="1" ht="33" customHeight="1">
      <c r="A637" s="323">
        <v>126</v>
      </c>
      <c r="B637" s="324"/>
      <c r="C637" s="283" t="s">
        <v>2906</v>
      </c>
      <c r="D637" s="283" t="s">
        <v>2907</v>
      </c>
      <c r="E637" s="283" t="s">
        <v>2908</v>
      </c>
      <c r="F637" s="283" t="s">
        <v>2909</v>
      </c>
      <c r="G637" s="283" t="s">
        <v>2984</v>
      </c>
      <c r="H637" s="284" t="s">
        <v>192</v>
      </c>
      <c r="I637" s="284"/>
      <c r="J637" s="284"/>
      <c r="K637" s="283" t="s">
        <v>2883</v>
      </c>
      <c r="L637" s="283" t="s">
        <v>2901</v>
      </c>
      <c r="M637" s="261"/>
      <c r="N637" s="292"/>
      <c r="O637" s="147">
        <v>45000000</v>
      </c>
      <c r="P637" s="74"/>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c r="BB637" s="22"/>
      <c r="BC637" s="22"/>
      <c r="BD637" s="22"/>
      <c r="BE637" s="22"/>
      <c r="BF637" s="22"/>
      <c r="BG637" s="22"/>
      <c r="BH637" s="22"/>
      <c r="BI637" s="22"/>
      <c r="BJ637" s="22"/>
      <c r="BK637" s="22"/>
      <c r="BL637" s="22"/>
      <c r="BM637" s="22"/>
      <c r="BN637" s="22"/>
      <c r="BO637" s="22"/>
      <c r="BP637" s="22"/>
      <c r="BQ637" s="22"/>
      <c r="BR637" s="22"/>
      <c r="BS637" s="22"/>
      <c r="BT637" s="22"/>
      <c r="BU637" s="22"/>
      <c r="BV637" s="22"/>
      <c r="BW637" s="22"/>
      <c r="BX637" s="22"/>
      <c r="BY637" s="22"/>
      <c r="BZ637" s="22"/>
      <c r="CA637" s="22"/>
      <c r="CB637" s="22"/>
      <c r="CC637" s="22"/>
      <c r="CD637" s="22"/>
      <c r="CE637" s="22"/>
      <c r="CF637" s="22"/>
      <c r="CG637" s="22"/>
      <c r="CH637" s="22"/>
      <c r="CI637" s="22"/>
      <c r="CJ637" s="22"/>
      <c r="CK637" s="22"/>
      <c r="CL637" s="22"/>
      <c r="CM637" s="22"/>
      <c r="CN637" s="22"/>
      <c r="CO637" s="22"/>
      <c r="CP637" s="22"/>
      <c r="CQ637" s="22"/>
      <c r="CR637" s="22"/>
      <c r="CS637" s="22"/>
      <c r="CT637" s="22"/>
      <c r="CU637" s="22"/>
      <c r="CV637" s="22"/>
      <c r="CW637" s="22"/>
      <c r="CX637" s="22"/>
      <c r="CY637" s="22"/>
      <c r="CZ637" s="22"/>
      <c r="DA637" s="22"/>
      <c r="DB637" s="22"/>
      <c r="DC637" s="22"/>
      <c r="DD637" s="22"/>
      <c r="DE637" s="22"/>
      <c r="DF637" s="22"/>
      <c r="DG637" s="22"/>
      <c r="DH637" s="22"/>
      <c r="DI637" s="22"/>
      <c r="DJ637" s="22"/>
      <c r="DK637" s="22"/>
    </row>
    <row r="638" spans="1:115" s="23" customFormat="1" ht="33" customHeight="1">
      <c r="A638" s="323">
        <v>127</v>
      </c>
      <c r="B638" s="324"/>
      <c r="C638" s="272" t="s">
        <v>2985</v>
      </c>
      <c r="D638" s="272" t="s">
        <v>2986</v>
      </c>
      <c r="E638" s="183" t="s">
        <v>2987</v>
      </c>
      <c r="F638" s="183" t="s">
        <v>2988</v>
      </c>
      <c r="G638" s="272" t="s">
        <v>3167</v>
      </c>
      <c r="H638" s="183" t="s">
        <v>192</v>
      </c>
      <c r="I638" s="272"/>
      <c r="J638" s="272"/>
      <c r="K638" s="273" t="s">
        <v>2989</v>
      </c>
      <c r="L638" s="184" t="s">
        <v>2990</v>
      </c>
      <c r="M638" s="261"/>
      <c r="N638" s="292"/>
      <c r="O638" s="147">
        <v>15624000</v>
      </c>
      <c r="P638" s="74"/>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c r="BB638" s="22"/>
      <c r="BC638" s="22"/>
      <c r="BD638" s="22"/>
      <c r="BE638" s="22"/>
      <c r="BF638" s="22"/>
      <c r="BG638" s="22"/>
      <c r="BH638" s="22"/>
      <c r="BI638" s="22"/>
      <c r="BJ638" s="22"/>
      <c r="BK638" s="22"/>
      <c r="BL638" s="22"/>
      <c r="BM638" s="22"/>
      <c r="BN638" s="22"/>
      <c r="BO638" s="22"/>
      <c r="BP638" s="22"/>
      <c r="BQ638" s="22"/>
      <c r="BR638" s="22"/>
      <c r="BS638" s="22"/>
      <c r="BT638" s="22"/>
      <c r="BU638" s="22"/>
      <c r="BV638" s="22"/>
      <c r="BW638" s="22"/>
      <c r="BX638" s="22"/>
      <c r="BY638" s="22"/>
      <c r="BZ638" s="22"/>
      <c r="CA638" s="22"/>
      <c r="CB638" s="22"/>
      <c r="CC638" s="22"/>
      <c r="CD638" s="22"/>
      <c r="CE638" s="22"/>
      <c r="CF638" s="22"/>
      <c r="CG638" s="22"/>
      <c r="CH638" s="22"/>
      <c r="CI638" s="22"/>
      <c r="CJ638" s="22"/>
      <c r="CK638" s="22"/>
      <c r="CL638" s="22"/>
      <c r="CM638" s="22"/>
      <c r="CN638" s="22"/>
      <c r="CO638" s="22"/>
      <c r="CP638" s="22"/>
      <c r="CQ638" s="22"/>
      <c r="CR638" s="22"/>
      <c r="CS638" s="22"/>
      <c r="CT638" s="22"/>
      <c r="CU638" s="22"/>
      <c r="CV638" s="22"/>
      <c r="CW638" s="22"/>
      <c r="CX638" s="22"/>
      <c r="CY638" s="22"/>
      <c r="CZ638" s="22"/>
      <c r="DA638" s="22"/>
      <c r="DB638" s="22"/>
      <c r="DC638" s="22"/>
      <c r="DD638" s="22"/>
      <c r="DE638" s="22"/>
      <c r="DF638" s="22"/>
      <c r="DG638" s="22"/>
      <c r="DH638" s="22"/>
      <c r="DI638" s="22"/>
      <c r="DJ638" s="22"/>
      <c r="DK638" s="22"/>
    </row>
    <row r="639" spans="1:115" s="23" customFormat="1" ht="33" customHeight="1">
      <c r="A639" s="323">
        <v>128</v>
      </c>
      <c r="B639" s="324"/>
      <c r="C639" s="272" t="s">
        <v>2991</v>
      </c>
      <c r="D639" s="272" t="s">
        <v>2992</v>
      </c>
      <c r="E639" s="183" t="s">
        <v>2993</v>
      </c>
      <c r="F639" s="183" t="s">
        <v>2994</v>
      </c>
      <c r="G639" s="272" t="s">
        <v>2995</v>
      </c>
      <c r="H639" s="183" t="s">
        <v>192</v>
      </c>
      <c r="I639" s="272"/>
      <c r="J639" s="272"/>
      <c r="K639" s="273" t="s">
        <v>2996</v>
      </c>
      <c r="L639" s="184" t="s">
        <v>2997</v>
      </c>
      <c r="M639" s="261"/>
      <c r="N639" s="292"/>
      <c r="O639" s="147">
        <v>13000000</v>
      </c>
      <c r="P639" s="74"/>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c r="BB639" s="22"/>
      <c r="BC639" s="22"/>
      <c r="BD639" s="22"/>
      <c r="BE639" s="22"/>
      <c r="BF639" s="22"/>
      <c r="BG639" s="22"/>
      <c r="BH639" s="22"/>
      <c r="BI639" s="22"/>
      <c r="BJ639" s="22"/>
      <c r="BK639" s="22"/>
      <c r="BL639" s="22"/>
      <c r="BM639" s="22"/>
      <c r="BN639" s="22"/>
      <c r="BO639" s="22"/>
      <c r="BP639" s="22"/>
      <c r="BQ639" s="22"/>
      <c r="BR639" s="22"/>
      <c r="BS639" s="22"/>
      <c r="BT639" s="22"/>
      <c r="BU639" s="22"/>
      <c r="BV639" s="22"/>
      <c r="BW639" s="22"/>
      <c r="BX639" s="22"/>
      <c r="BY639" s="22"/>
      <c r="BZ639" s="22"/>
      <c r="CA639" s="22"/>
      <c r="CB639" s="22"/>
      <c r="CC639" s="22"/>
      <c r="CD639" s="22"/>
      <c r="CE639" s="22"/>
      <c r="CF639" s="22"/>
      <c r="CG639" s="22"/>
      <c r="CH639" s="22"/>
      <c r="CI639" s="22"/>
      <c r="CJ639" s="22"/>
      <c r="CK639" s="22"/>
      <c r="CL639" s="22"/>
      <c r="CM639" s="22"/>
      <c r="CN639" s="22"/>
      <c r="CO639" s="22"/>
      <c r="CP639" s="22"/>
      <c r="CQ639" s="22"/>
      <c r="CR639" s="22"/>
      <c r="CS639" s="22"/>
      <c r="CT639" s="22"/>
      <c r="CU639" s="22"/>
      <c r="CV639" s="22"/>
      <c r="CW639" s="22"/>
      <c r="CX639" s="22"/>
      <c r="CY639" s="22"/>
      <c r="CZ639" s="22"/>
      <c r="DA639" s="22"/>
      <c r="DB639" s="22"/>
      <c r="DC639" s="22"/>
      <c r="DD639" s="22"/>
      <c r="DE639" s="22"/>
      <c r="DF639" s="22"/>
      <c r="DG639" s="22"/>
      <c r="DH639" s="22"/>
      <c r="DI639" s="22"/>
      <c r="DJ639" s="22"/>
      <c r="DK639" s="22"/>
    </row>
    <row r="640" spans="1:115" s="23" customFormat="1" ht="33" customHeight="1">
      <c r="A640" s="323">
        <v>129</v>
      </c>
      <c r="B640" s="324"/>
      <c r="C640" s="272" t="s">
        <v>2998</v>
      </c>
      <c r="D640" s="272" t="s">
        <v>2999</v>
      </c>
      <c r="E640" s="183" t="s">
        <v>3000</v>
      </c>
      <c r="F640" s="183" t="s">
        <v>3001</v>
      </c>
      <c r="G640" s="272" t="s">
        <v>3002</v>
      </c>
      <c r="H640" s="183" t="s">
        <v>192</v>
      </c>
      <c r="I640" s="272"/>
      <c r="J640" s="272"/>
      <c r="K640" s="273">
        <v>44202</v>
      </c>
      <c r="L640" s="184" t="s">
        <v>3003</v>
      </c>
      <c r="M640" s="261"/>
      <c r="N640" s="292"/>
      <c r="O640" s="147">
        <v>333114000</v>
      </c>
      <c r="P640" s="74"/>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c r="BB640" s="22"/>
      <c r="BC640" s="22"/>
      <c r="BD640" s="22"/>
      <c r="BE640" s="22"/>
      <c r="BF640" s="22"/>
      <c r="BG640" s="22"/>
      <c r="BH640" s="22"/>
      <c r="BI640" s="22"/>
      <c r="BJ640" s="22"/>
      <c r="BK640" s="22"/>
      <c r="BL640" s="22"/>
      <c r="BM640" s="22"/>
      <c r="BN640" s="22"/>
      <c r="BO640" s="22"/>
      <c r="BP640" s="22"/>
      <c r="BQ640" s="22"/>
      <c r="BR640" s="22"/>
      <c r="BS640" s="22"/>
      <c r="BT640" s="22"/>
      <c r="BU640" s="22"/>
      <c r="BV640" s="22"/>
      <c r="BW640" s="22"/>
      <c r="BX640" s="22"/>
      <c r="BY640" s="22"/>
      <c r="BZ640" s="22"/>
      <c r="CA640" s="22"/>
      <c r="CB640" s="22"/>
      <c r="CC640" s="22"/>
      <c r="CD640" s="22"/>
      <c r="CE640" s="22"/>
      <c r="CF640" s="22"/>
      <c r="CG640" s="22"/>
      <c r="CH640" s="22"/>
      <c r="CI640" s="22"/>
      <c r="CJ640" s="22"/>
      <c r="CK640" s="22"/>
      <c r="CL640" s="22"/>
      <c r="CM640" s="22"/>
      <c r="CN640" s="22"/>
      <c r="CO640" s="22"/>
      <c r="CP640" s="22"/>
      <c r="CQ640" s="22"/>
      <c r="CR640" s="22"/>
      <c r="CS640" s="22"/>
      <c r="CT640" s="22"/>
      <c r="CU640" s="22"/>
      <c r="CV640" s="22"/>
      <c r="CW640" s="22"/>
      <c r="CX640" s="22"/>
      <c r="CY640" s="22"/>
      <c r="CZ640" s="22"/>
      <c r="DA640" s="22"/>
      <c r="DB640" s="22"/>
      <c r="DC640" s="22"/>
      <c r="DD640" s="22"/>
      <c r="DE640" s="22"/>
      <c r="DF640" s="22"/>
      <c r="DG640" s="22"/>
      <c r="DH640" s="22"/>
      <c r="DI640" s="22"/>
      <c r="DJ640" s="22"/>
      <c r="DK640" s="22"/>
    </row>
    <row r="641" spans="1:115" s="23" customFormat="1" ht="33" customHeight="1">
      <c r="A641" s="323">
        <v>130</v>
      </c>
      <c r="B641" s="324"/>
      <c r="C641" s="272" t="s">
        <v>1366</v>
      </c>
      <c r="D641" s="272" t="s">
        <v>1367</v>
      </c>
      <c r="E641" s="183" t="s">
        <v>3374</v>
      </c>
      <c r="F641" s="183" t="s">
        <v>3375</v>
      </c>
      <c r="G641" s="272" t="s">
        <v>3376</v>
      </c>
      <c r="H641" s="183" t="s">
        <v>192</v>
      </c>
      <c r="I641" s="272"/>
      <c r="J641" s="272"/>
      <c r="K641" s="273" t="s">
        <v>3314</v>
      </c>
      <c r="L641" s="184" t="s">
        <v>3377</v>
      </c>
      <c r="M641" s="261"/>
      <c r="N641" s="292"/>
      <c r="O641" s="147">
        <v>31200000</v>
      </c>
      <c r="P641" s="74"/>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c r="BB641" s="22"/>
      <c r="BC641" s="22"/>
      <c r="BD641" s="22"/>
      <c r="BE641" s="22"/>
      <c r="BF641" s="22"/>
      <c r="BG641" s="22"/>
      <c r="BH641" s="22"/>
      <c r="BI641" s="22"/>
      <c r="BJ641" s="22"/>
      <c r="BK641" s="22"/>
      <c r="BL641" s="22"/>
      <c r="BM641" s="22"/>
      <c r="BN641" s="22"/>
      <c r="BO641" s="22"/>
      <c r="BP641" s="22"/>
      <c r="BQ641" s="22"/>
      <c r="BR641" s="22"/>
      <c r="BS641" s="22"/>
      <c r="BT641" s="22"/>
      <c r="BU641" s="22"/>
      <c r="BV641" s="22"/>
      <c r="BW641" s="22"/>
      <c r="BX641" s="22"/>
      <c r="BY641" s="22"/>
      <c r="BZ641" s="22"/>
      <c r="CA641" s="22"/>
      <c r="CB641" s="22"/>
      <c r="CC641" s="22"/>
      <c r="CD641" s="22"/>
      <c r="CE641" s="22"/>
      <c r="CF641" s="22"/>
      <c r="CG641" s="22"/>
      <c r="CH641" s="22"/>
      <c r="CI641" s="22"/>
      <c r="CJ641" s="22"/>
      <c r="CK641" s="22"/>
      <c r="CL641" s="22"/>
      <c r="CM641" s="22"/>
      <c r="CN641" s="22"/>
      <c r="CO641" s="22"/>
      <c r="CP641" s="22"/>
      <c r="CQ641" s="22"/>
      <c r="CR641" s="22"/>
      <c r="CS641" s="22"/>
      <c r="CT641" s="22"/>
      <c r="CU641" s="22"/>
      <c r="CV641" s="22"/>
      <c r="CW641" s="22"/>
      <c r="CX641" s="22"/>
      <c r="CY641" s="22"/>
      <c r="CZ641" s="22"/>
      <c r="DA641" s="22"/>
      <c r="DB641" s="22"/>
      <c r="DC641" s="22"/>
      <c r="DD641" s="22"/>
      <c r="DE641" s="22"/>
      <c r="DF641" s="22"/>
      <c r="DG641" s="22"/>
      <c r="DH641" s="22"/>
      <c r="DI641" s="22"/>
      <c r="DJ641" s="22"/>
      <c r="DK641" s="22"/>
    </row>
    <row r="642" spans="1:115" s="23" customFormat="1" ht="33" customHeight="1">
      <c r="A642" s="323">
        <v>131</v>
      </c>
      <c r="B642" s="324"/>
      <c r="C642" s="272" t="s">
        <v>1366</v>
      </c>
      <c r="D642" s="272" t="s">
        <v>1367</v>
      </c>
      <c r="E642" s="183" t="s">
        <v>3374</v>
      </c>
      <c r="F642" s="183" t="s">
        <v>3378</v>
      </c>
      <c r="G642" s="272" t="s">
        <v>3379</v>
      </c>
      <c r="H642" s="183" t="s">
        <v>192</v>
      </c>
      <c r="I642" s="272"/>
      <c r="J642" s="272"/>
      <c r="K642" s="273" t="s">
        <v>3314</v>
      </c>
      <c r="L642" s="184" t="s">
        <v>3380</v>
      </c>
      <c r="M642" s="261"/>
      <c r="N642" s="292"/>
      <c r="O642" s="147">
        <v>117000000</v>
      </c>
      <c r="P642" s="74"/>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c r="BB642" s="22"/>
      <c r="BC642" s="22"/>
      <c r="BD642" s="22"/>
      <c r="BE642" s="22"/>
      <c r="BF642" s="22"/>
      <c r="BG642" s="22"/>
      <c r="BH642" s="22"/>
      <c r="BI642" s="22"/>
      <c r="BJ642" s="22"/>
      <c r="BK642" s="22"/>
      <c r="BL642" s="22"/>
      <c r="BM642" s="22"/>
      <c r="BN642" s="22"/>
      <c r="BO642" s="22"/>
      <c r="BP642" s="22"/>
      <c r="BQ642" s="22"/>
      <c r="BR642" s="22"/>
      <c r="BS642" s="22"/>
      <c r="BT642" s="22"/>
      <c r="BU642" s="22"/>
      <c r="BV642" s="22"/>
      <c r="BW642" s="22"/>
      <c r="BX642" s="22"/>
      <c r="BY642" s="22"/>
      <c r="BZ642" s="22"/>
      <c r="CA642" s="22"/>
      <c r="CB642" s="22"/>
      <c r="CC642" s="22"/>
      <c r="CD642" s="22"/>
      <c r="CE642" s="22"/>
      <c r="CF642" s="22"/>
      <c r="CG642" s="22"/>
      <c r="CH642" s="22"/>
      <c r="CI642" s="22"/>
      <c r="CJ642" s="22"/>
      <c r="CK642" s="22"/>
      <c r="CL642" s="22"/>
      <c r="CM642" s="22"/>
      <c r="CN642" s="22"/>
      <c r="CO642" s="22"/>
      <c r="CP642" s="22"/>
      <c r="CQ642" s="22"/>
      <c r="CR642" s="22"/>
      <c r="CS642" s="22"/>
      <c r="CT642" s="22"/>
      <c r="CU642" s="22"/>
      <c r="CV642" s="22"/>
      <c r="CW642" s="22"/>
      <c r="CX642" s="22"/>
      <c r="CY642" s="22"/>
      <c r="CZ642" s="22"/>
      <c r="DA642" s="22"/>
      <c r="DB642" s="22"/>
      <c r="DC642" s="22"/>
      <c r="DD642" s="22"/>
      <c r="DE642" s="22"/>
      <c r="DF642" s="22"/>
      <c r="DG642" s="22"/>
      <c r="DH642" s="22"/>
      <c r="DI642" s="22"/>
      <c r="DJ642" s="22"/>
      <c r="DK642" s="22"/>
    </row>
    <row r="643" spans="1:115" s="23" customFormat="1" ht="33" customHeight="1">
      <c r="A643" s="323">
        <v>132</v>
      </c>
      <c r="B643" s="324"/>
      <c r="C643" s="272" t="s">
        <v>3381</v>
      </c>
      <c r="D643" s="272" t="s">
        <v>3382</v>
      </c>
      <c r="E643" s="183" t="s">
        <v>3383</v>
      </c>
      <c r="F643" s="183" t="s">
        <v>3384</v>
      </c>
      <c r="G643" s="272" t="s">
        <v>3385</v>
      </c>
      <c r="H643" s="183" t="s">
        <v>192</v>
      </c>
      <c r="I643" s="272"/>
      <c r="J643" s="272"/>
      <c r="K643" s="273" t="s">
        <v>3314</v>
      </c>
      <c r="L643" s="184" t="s">
        <v>3386</v>
      </c>
      <c r="M643" s="261"/>
      <c r="N643" s="292"/>
      <c r="O643" s="147">
        <v>171227842</v>
      </c>
      <c r="P643" s="74"/>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c r="BB643" s="22"/>
      <c r="BC643" s="22"/>
      <c r="BD643" s="22"/>
      <c r="BE643" s="22"/>
      <c r="BF643" s="22"/>
      <c r="BG643" s="22"/>
      <c r="BH643" s="22"/>
      <c r="BI643" s="22"/>
      <c r="BJ643" s="22"/>
      <c r="BK643" s="22"/>
      <c r="BL643" s="22"/>
      <c r="BM643" s="22"/>
      <c r="BN643" s="22"/>
      <c r="BO643" s="22"/>
      <c r="BP643" s="22"/>
      <c r="BQ643" s="22"/>
      <c r="BR643" s="22"/>
      <c r="BS643" s="22"/>
      <c r="BT643" s="22"/>
      <c r="BU643" s="22"/>
      <c r="BV643" s="22"/>
      <c r="BW643" s="22"/>
      <c r="BX643" s="22"/>
      <c r="BY643" s="22"/>
      <c r="BZ643" s="22"/>
      <c r="CA643" s="22"/>
      <c r="CB643" s="22"/>
      <c r="CC643" s="22"/>
      <c r="CD643" s="22"/>
      <c r="CE643" s="22"/>
      <c r="CF643" s="22"/>
      <c r="CG643" s="22"/>
      <c r="CH643" s="22"/>
      <c r="CI643" s="22"/>
      <c r="CJ643" s="22"/>
      <c r="CK643" s="22"/>
      <c r="CL643" s="22"/>
      <c r="CM643" s="22"/>
      <c r="CN643" s="22"/>
      <c r="CO643" s="22"/>
      <c r="CP643" s="22"/>
      <c r="CQ643" s="22"/>
      <c r="CR643" s="22"/>
      <c r="CS643" s="22"/>
      <c r="CT643" s="22"/>
      <c r="CU643" s="22"/>
      <c r="CV643" s="22"/>
      <c r="CW643" s="22"/>
      <c r="CX643" s="22"/>
      <c r="CY643" s="22"/>
      <c r="CZ643" s="22"/>
      <c r="DA643" s="22"/>
      <c r="DB643" s="22"/>
      <c r="DC643" s="22"/>
      <c r="DD643" s="22"/>
      <c r="DE643" s="22"/>
      <c r="DF643" s="22"/>
      <c r="DG643" s="22"/>
      <c r="DH643" s="22"/>
      <c r="DI643" s="22"/>
      <c r="DJ643" s="22"/>
      <c r="DK643" s="22"/>
    </row>
    <row r="644" spans="1:115" s="23" customFormat="1" ht="33" customHeight="1">
      <c r="A644" s="323">
        <v>133</v>
      </c>
      <c r="B644" s="324"/>
      <c r="C644" s="272" t="s">
        <v>3381</v>
      </c>
      <c r="D644" s="272" t="s">
        <v>3382</v>
      </c>
      <c r="E644" s="183" t="s">
        <v>3387</v>
      </c>
      <c r="F644" s="183" t="s">
        <v>3388</v>
      </c>
      <c r="G644" s="272" t="s">
        <v>3389</v>
      </c>
      <c r="H644" s="183" t="s">
        <v>192</v>
      </c>
      <c r="I644" s="272"/>
      <c r="J644" s="272"/>
      <c r="K644" s="273" t="s">
        <v>3314</v>
      </c>
      <c r="L644" s="184" t="s">
        <v>3390</v>
      </c>
      <c r="M644" s="261"/>
      <c r="N644" s="292"/>
      <c r="O644" s="147">
        <v>312326244</v>
      </c>
      <c r="P644" s="74"/>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c r="BE644" s="22"/>
      <c r="BF644" s="22"/>
      <c r="BG644" s="22"/>
      <c r="BH644" s="22"/>
      <c r="BI644" s="22"/>
      <c r="BJ644" s="22"/>
      <c r="BK644" s="22"/>
      <c r="BL644" s="22"/>
      <c r="BM644" s="22"/>
      <c r="BN644" s="22"/>
      <c r="BO644" s="22"/>
      <c r="BP644" s="22"/>
      <c r="BQ644" s="22"/>
      <c r="BR644" s="22"/>
      <c r="BS644" s="22"/>
      <c r="BT644" s="22"/>
      <c r="BU644" s="22"/>
      <c r="BV644" s="22"/>
      <c r="BW644" s="22"/>
      <c r="BX644" s="22"/>
      <c r="BY644" s="22"/>
      <c r="BZ644" s="22"/>
      <c r="CA644" s="22"/>
      <c r="CB644" s="22"/>
      <c r="CC644" s="22"/>
      <c r="CD644" s="22"/>
      <c r="CE644" s="22"/>
      <c r="CF644" s="22"/>
      <c r="CG644" s="22"/>
      <c r="CH644" s="22"/>
      <c r="CI644" s="22"/>
      <c r="CJ644" s="22"/>
      <c r="CK644" s="22"/>
      <c r="CL644" s="22"/>
      <c r="CM644" s="22"/>
      <c r="CN644" s="22"/>
      <c r="CO644" s="22"/>
      <c r="CP644" s="22"/>
      <c r="CQ644" s="22"/>
      <c r="CR644" s="22"/>
      <c r="CS644" s="22"/>
      <c r="CT644" s="22"/>
      <c r="CU644" s="22"/>
      <c r="CV644" s="22"/>
      <c r="CW644" s="22"/>
      <c r="CX644" s="22"/>
      <c r="CY644" s="22"/>
      <c r="CZ644" s="22"/>
      <c r="DA644" s="22"/>
      <c r="DB644" s="22"/>
      <c r="DC644" s="22"/>
      <c r="DD644" s="22"/>
      <c r="DE644" s="22"/>
      <c r="DF644" s="22"/>
      <c r="DG644" s="22"/>
      <c r="DH644" s="22"/>
      <c r="DI644" s="22"/>
      <c r="DJ644" s="22"/>
      <c r="DK644" s="22"/>
    </row>
    <row r="645" spans="1:115" s="23" customFormat="1" ht="33" customHeight="1">
      <c r="A645" s="323">
        <v>134</v>
      </c>
      <c r="B645" s="324"/>
      <c r="C645" s="272" t="s">
        <v>3391</v>
      </c>
      <c r="D645" s="272" t="s">
        <v>3392</v>
      </c>
      <c r="E645" s="183" t="s">
        <v>3393</v>
      </c>
      <c r="F645" s="183" t="s">
        <v>3394</v>
      </c>
      <c r="G645" s="272" t="s">
        <v>3395</v>
      </c>
      <c r="H645" s="183" t="s">
        <v>192</v>
      </c>
      <c r="I645" s="272"/>
      <c r="J645" s="272"/>
      <c r="K645" s="273" t="s">
        <v>3396</v>
      </c>
      <c r="L645" s="184" t="s">
        <v>3397</v>
      </c>
      <c r="M645" s="261"/>
      <c r="N645" s="292"/>
      <c r="O645" s="147">
        <v>108000000</v>
      </c>
      <c r="P645" s="74"/>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c r="BE645" s="22"/>
      <c r="BF645" s="22"/>
      <c r="BG645" s="22"/>
      <c r="BH645" s="22"/>
      <c r="BI645" s="22"/>
      <c r="BJ645" s="22"/>
      <c r="BK645" s="22"/>
      <c r="BL645" s="22"/>
      <c r="BM645" s="22"/>
      <c r="BN645" s="22"/>
      <c r="BO645" s="22"/>
      <c r="BP645" s="22"/>
      <c r="BQ645" s="22"/>
      <c r="BR645" s="22"/>
      <c r="BS645" s="22"/>
      <c r="BT645" s="22"/>
      <c r="BU645" s="22"/>
      <c r="BV645" s="22"/>
      <c r="BW645" s="22"/>
      <c r="BX645" s="22"/>
      <c r="BY645" s="22"/>
      <c r="BZ645" s="22"/>
      <c r="CA645" s="22"/>
      <c r="CB645" s="22"/>
      <c r="CC645" s="22"/>
      <c r="CD645" s="22"/>
      <c r="CE645" s="22"/>
      <c r="CF645" s="22"/>
      <c r="CG645" s="22"/>
      <c r="CH645" s="22"/>
      <c r="CI645" s="22"/>
      <c r="CJ645" s="22"/>
      <c r="CK645" s="22"/>
      <c r="CL645" s="22"/>
      <c r="CM645" s="22"/>
      <c r="CN645" s="22"/>
      <c r="CO645" s="22"/>
      <c r="CP645" s="22"/>
      <c r="CQ645" s="22"/>
      <c r="CR645" s="22"/>
      <c r="CS645" s="22"/>
      <c r="CT645" s="22"/>
      <c r="CU645" s="22"/>
      <c r="CV645" s="22"/>
      <c r="CW645" s="22"/>
      <c r="CX645" s="22"/>
      <c r="CY645" s="22"/>
      <c r="CZ645" s="22"/>
      <c r="DA645" s="22"/>
      <c r="DB645" s="22"/>
      <c r="DC645" s="22"/>
      <c r="DD645" s="22"/>
      <c r="DE645" s="22"/>
      <c r="DF645" s="22"/>
      <c r="DG645" s="22"/>
      <c r="DH645" s="22"/>
      <c r="DI645" s="22"/>
      <c r="DJ645" s="22"/>
      <c r="DK645" s="22"/>
    </row>
    <row r="646" spans="1:115" s="23" customFormat="1" ht="33" customHeight="1">
      <c r="A646" s="323">
        <v>134</v>
      </c>
      <c r="B646" s="324"/>
      <c r="C646" s="272" t="s">
        <v>3391</v>
      </c>
      <c r="D646" s="272" t="s">
        <v>3392</v>
      </c>
      <c r="E646" s="183" t="s">
        <v>3393</v>
      </c>
      <c r="F646" s="183" t="s">
        <v>3398</v>
      </c>
      <c r="G646" s="272" t="s">
        <v>3399</v>
      </c>
      <c r="H646" s="183" t="s">
        <v>192</v>
      </c>
      <c r="I646" s="272"/>
      <c r="J646" s="272"/>
      <c r="K646" s="273" t="s">
        <v>3396</v>
      </c>
      <c r="L646" s="184" t="s">
        <v>3400</v>
      </c>
      <c r="M646" s="261"/>
      <c r="N646" s="292"/>
      <c r="O646" s="147">
        <v>6493000</v>
      </c>
      <c r="P646" s="74"/>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22"/>
      <c r="CM646" s="22"/>
      <c r="CN646" s="22"/>
      <c r="CO646" s="22"/>
      <c r="CP646" s="22"/>
      <c r="CQ646" s="22"/>
      <c r="CR646" s="22"/>
      <c r="CS646" s="22"/>
      <c r="CT646" s="22"/>
      <c r="CU646" s="22"/>
      <c r="CV646" s="22"/>
      <c r="CW646" s="22"/>
      <c r="CX646" s="22"/>
      <c r="CY646" s="22"/>
      <c r="CZ646" s="22"/>
      <c r="DA646" s="22"/>
      <c r="DB646" s="22"/>
      <c r="DC646" s="22"/>
      <c r="DD646" s="22"/>
      <c r="DE646" s="22"/>
      <c r="DF646" s="22"/>
      <c r="DG646" s="22"/>
      <c r="DH646" s="22"/>
      <c r="DI646" s="22"/>
      <c r="DJ646" s="22"/>
      <c r="DK646" s="22"/>
    </row>
    <row r="647" spans="1:115" s="23" customFormat="1" ht="33" customHeight="1">
      <c r="A647" s="323">
        <v>136</v>
      </c>
      <c r="B647" s="324"/>
      <c r="C647" s="272" t="s">
        <v>3168</v>
      </c>
      <c r="D647" s="272" t="s">
        <v>2992</v>
      </c>
      <c r="E647" s="183" t="s">
        <v>3169</v>
      </c>
      <c r="F647" s="183" t="s">
        <v>3170</v>
      </c>
      <c r="G647" s="272" t="s">
        <v>3171</v>
      </c>
      <c r="H647" s="183"/>
      <c r="I647" s="272"/>
      <c r="J647" s="272"/>
      <c r="K647" s="273">
        <v>44354</v>
      </c>
      <c r="L647" s="184" t="s">
        <v>3172</v>
      </c>
      <c r="M647" s="261"/>
      <c r="N647" s="292"/>
      <c r="O647" s="147">
        <v>155101000</v>
      </c>
      <c r="P647" s="74"/>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c r="BB647" s="22"/>
      <c r="BC647" s="22"/>
      <c r="BD647" s="22"/>
      <c r="BE647" s="22"/>
      <c r="BF647" s="22"/>
      <c r="BG647" s="22"/>
      <c r="BH647" s="22"/>
      <c r="BI647" s="22"/>
      <c r="BJ647" s="22"/>
      <c r="BK647" s="22"/>
      <c r="BL647" s="22"/>
      <c r="BM647" s="22"/>
      <c r="BN647" s="22"/>
      <c r="BO647" s="22"/>
      <c r="BP647" s="22"/>
      <c r="BQ647" s="22"/>
      <c r="BR647" s="22"/>
      <c r="BS647" s="22"/>
      <c r="BT647" s="22"/>
      <c r="BU647" s="22"/>
      <c r="BV647" s="22"/>
      <c r="BW647" s="22"/>
      <c r="BX647" s="22"/>
      <c r="BY647" s="22"/>
      <c r="BZ647" s="22"/>
      <c r="CA647" s="22"/>
      <c r="CB647" s="22"/>
      <c r="CC647" s="22"/>
      <c r="CD647" s="22"/>
      <c r="CE647" s="22"/>
      <c r="CF647" s="22"/>
      <c r="CG647" s="22"/>
      <c r="CH647" s="22"/>
      <c r="CI647" s="22"/>
      <c r="CJ647" s="22"/>
      <c r="CK647" s="22"/>
      <c r="CL647" s="22"/>
      <c r="CM647" s="22"/>
      <c r="CN647" s="22"/>
      <c r="CO647" s="22"/>
      <c r="CP647" s="22"/>
      <c r="CQ647" s="22"/>
      <c r="CR647" s="22"/>
      <c r="CS647" s="22"/>
      <c r="CT647" s="22"/>
      <c r="CU647" s="22"/>
      <c r="CV647" s="22"/>
      <c r="CW647" s="22"/>
      <c r="CX647" s="22"/>
      <c r="CY647" s="22"/>
      <c r="CZ647" s="22"/>
      <c r="DA647" s="22"/>
      <c r="DB647" s="22"/>
      <c r="DC647" s="22"/>
      <c r="DD647" s="22"/>
      <c r="DE647" s="22"/>
      <c r="DF647" s="22"/>
      <c r="DG647" s="22"/>
      <c r="DH647" s="22"/>
      <c r="DI647" s="22"/>
      <c r="DJ647" s="22"/>
      <c r="DK647" s="22"/>
    </row>
    <row r="648" spans="1:115" s="23" customFormat="1" ht="33" customHeight="1">
      <c r="A648" s="323">
        <v>137</v>
      </c>
      <c r="B648" s="324"/>
      <c r="C648" s="272" t="s">
        <v>3168</v>
      </c>
      <c r="D648" s="272" t="s">
        <v>2992</v>
      </c>
      <c r="E648" s="183" t="s">
        <v>3169</v>
      </c>
      <c r="F648" s="183" t="s">
        <v>3173</v>
      </c>
      <c r="G648" s="272" t="s">
        <v>3174</v>
      </c>
      <c r="H648" s="183"/>
      <c r="I648" s="272"/>
      <c r="J648" s="272"/>
      <c r="K648" s="273">
        <v>44354</v>
      </c>
      <c r="L648" s="184" t="s">
        <v>3172</v>
      </c>
      <c r="M648" s="261"/>
      <c r="N648" s="292"/>
      <c r="O648" s="147">
        <v>3877000</v>
      </c>
      <c r="P648" s="74"/>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c r="BE648" s="22"/>
      <c r="BF648" s="22"/>
      <c r="BG648" s="22"/>
      <c r="BH648" s="22"/>
      <c r="BI648" s="22"/>
      <c r="BJ648" s="22"/>
      <c r="BK648" s="22"/>
      <c r="BL648" s="22"/>
      <c r="BM648" s="22"/>
      <c r="BN648" s="22"/>
      <c r="BO648" s="22"/>
      <c r="BP648" s="22"/>
      <c r="BQ648" s="22"/>
      <c r="BR648" s="22"/>
      <c r="BS648" s="22"/>
      <c r="BT648" s="22"/>
      <c r="BU648" s="22"/>
      <c r="BV648" s="22"/>
      <c r="BW648" s="22"/>
      <c r="BX648" s="22"/>
      <c r="BY648" s="22"/>
      <c r="BZ648" s="22"/>
      <c r="CA648" s="22"/>
      <c r="CB648" s="22"/>
      <c r="CC648" s="22"/>
      <c r="CD648" s="22"/>
      <c r="CE648" s="22"/>
      <c r="CF648" s="22"/>
      <c r="CG648" s="22"/>
      <c r="CH648" s="22"/>
      <c r="CI648" s="22"/>
      <c r="CJ648" s="22"/>
      <c r="CK648" s="22"/>
      <c r="CL648" s="22"/>
      <c r="CM648" s="22"/>
      <c r="CN648" s="22"/>
      <c r="CO648" s="22"/>
      <c r="CP648" s="22"/>
      <c r="CQ648" s="22"/>
      <c r="CR648" s="22"/>
      <c r="CS648" s="22"/>
      <c r="CT648" s="22"/>
      <c r="CU648" s="22"/>
      <c r="CV648" s="22"/>
      <c r="CW648" s="22"/>
      <c r="CX648" s="22"/>
      <c r="CY648" s="22"/>
      <c r="CZ648" s="22"/>
      <c r="DA648" s="22"/>
      <c r="DB648" s="22"/>
      <c r="DC648" s="22"/>
      <c r="DD648" s="22"/>
      <c r="DE648" s="22"/>
      <c r="DF648" s="22"/>
      <c r="DG648" s="22"/>
      <c r="DH648" s="22"/>
      <c r="DI648" s="22"/>
      <c r="DJ648" s="22"/>
      <c r="DK648" s="22"/>
    </row>
    <row r="649" spans="1:115" s="23" customFormat="1" ht="33" customHeight="1">
      <c r="A649" s="323">
        <v>138</v>
      </c>
      <c r="B649" s="324"/>
      <c r="C649" s="272" t="s">
        <v>3040</v>
      </c>
      <c r="D649" s="272" t="s">
        <v>2326</v>
      </c>
      <c r="E649" s="183" t="s">
        <v>3041</v>
      </c>
      <c r="F649" s="183" t="s">
        <v>3042</v>
      </c>
      <c r="G649" s="272" t="s">
        <v>3043</v>
      </c>
      <c r="H649" s="183" t="s">
        <v>192</v>
      </c>
      <c r="I649" s="272"/>
      <c r="J649" s="272"/>
      <c r="K649" s="273" t="s">
        <v>3044</v>
      </c>
      <c r="L649" s="184" t="s">
        <v>3045</v>
      </c>
      <c r="M649" s="261"/>
      <c r="N649" s="292"/>
      <c r="O649" s="147">
        <v>309847000</v>
      </c>
      <c r="P649" s="74"/>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c r="BE649" s="22"/>
      <c r="BF649" s="22"/>
      <c r="BG649" s="22"/>
      <c r="BH649" s="22"/>
      <c r="BI649" s="22"/>
      <c r="BJ649" s="22"/>
      <c r="BK649" s="22"/>
      <c r="BL649" s="22"/>
      <c r="BM649" s="22"/>
      <c r="BN649" s="22"/>
      <c r="BO649" s="22"/>
      <c r="BP649" s="22"/>
      <c r="BQ649" s="22"/>
      <c r="BR649" s="22"/>
      <c r="BS649" s="22"/>
      <c r="BT649" s="22"/>
      <c r="BU649" s="22"/>
      <c r="BV649" s="22"/>
      <c r="BW649" s="22"/>
      <c r="BX649" s="22"/>
      <c r="BY649" s="22"/>
      <c r="BZ649" s="22"/>
      <c r="CA649" s="22"/>
      <c r="CB649" s="22"/>
      <c r="CC649" s="22"/>
      <c r="CD649" s="22"/>
      <c r="CE649" s="22"/>
      <c r="CF649" s="22"/>
      <c r="CG649" s="22"/>
      <c r="CH649" s="22"/>
      <c r="CI649" s="22"/>
      <c r="CJ649" s="22"/>
      <c r="CK649" s="22"/>
      <c r="CL649" s="22"/>
      <c r="CM649" s="22"/>
      <c r="CN649" s="22"/>
      <c r="CO649" s="22"/>
      <c r="CP649" s="22"/>
      <c r="CQ649" s="22"/>
      <c r="CR649" s="22"/>
      <c r="CS649" s="22"/>
      <c r="CT649" s="22"/>
      <c r="CU649" s="22"/>
      <c r="CV649" s="22"/>
      <c r="CW649" s="22"/>
      <c r="CX649" s="22"/>
      <c r="CY649" s="22"/>
      <c r="CZ649" s="22"/>
      <c r="DA649" s="22"/>
      <c r="DB649" s="22"/>
      <c r="DC649" s="22"/>
      <c r="DD649" s="22"/>
      <c r="DE649" s="22"/>
      <c r="DF649" s="22"/>
      <c r="DG649" s="22"/>
      <c r="DH649" s="22"/>
      <c r="DI649" s="22"/>
      <c r="DJ649" s="22"/>
      <c r="DK649" s="22"/>
    </row>
    <row r="650" spans="1:115" s="23" customFormat="1" ht="33" customHeight="1">
      <c r="A650" s="323">
        <v>139</v>
      </c>
      <c r="B650" s="324"/>
      <c r="C650" s="272" t="s">
        <v>3004</v>
      </c>
      <c r="D650" s="272" t="s">
        <v>3005</v>
      </c>
      <c r="E650" s="183" t="s">
        <v>3006</v>
      </c>
      <c r="F650" s="183" t="s">
        <v>3007</v>
      </c>
      <c r="G650" s="272" t="s">
        <v>3008</v>
      </c>
      <c r="H650" s="183"/>
      <c r="I650" s="272"/>
      <c r="J650" s="272"/>
      <c r="K650" s="273">
        <v>44475</v>
      </c>
      <c r="L650" s="184" t="s">
        <v>3009</v>
      </c>
      <c r="M650" s="261"/>
      <c r="N650" s="292"/>
      <c r="O650" s="147">
        <v>4950000</v>
      </c>
      <c r="P650" s="74"/>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c r="BE650" s="22"/>
      <c r="BF650" s="22"/>
      <c r="BG650" s="22"/>
      <c r="BH650" s="22"/>
      <c r="BI650" s="22"/>
      <c r="BJ650" s="22"/>
      <c r="BK650" s="22"/>
      <c r="BL650" s="22"/>
      <c r="BM650" s="22"/>
      <c r="BN650" s="22"/>
      <c r="BO650" s="22"/>
      <c r="BP650" s="22"/>
      <c r="BQ650" s="22"/>
      <c r="BR650" s="22"/>
      <c r="BS650" s="22"/>
      <c r="BT650" s="22"/>
      <c r="BU650" s="22"/>
      <c r="BV650" s="22"/>
      <c r="BW650" s="22"/>
      <c r="BX650" s="22"/>
      <c r="BY650" s="22"/>
      <c r="BZ650" s="22"/>
      <c r="CA650" s="22"/>
      <c r="CB650" s="22"/>
      <c r="CC650" s="22"/>
      <c r="CD650" s="22"/>
      <c r="CE650" s="22"/>
      <c r="CF650" s="22"/>
      <c r="CG650" s="22"/>
      <c r="CH650" s="22"/>
      <c r="CI650" s="22"/>
      <c r="CJ650" s="22"/>
      <c r="CK650" s="22"/>
      <c r="CL650" s="22"/>
      <c r="CM650" s="22"/>
      <c r="CN650" s="22"/>
      <c r="CO650" s="22"/>
      <c r="CP650" s="22"/>
      <c r="CQ650" s="22"/>
      <c r="CR650" s="22"/>
      <c r="CS650" s="22"/>
      <c r="CT650" s="22"/>
      <c r="CU650" s="22"/>
      <c r="CV650" s="22"/>
      <c r="CW650" s="22"/>
      <c r="CX650" s="22"/>
      <c r="CY650" s="22"/>
      <c r="CZ650" s="22"/>
      <c r="DA650" s="22"/>
      <c r="DB650" s="22"/>
      <c r="DC650" s="22"/>
      <c r="DD650" s="22"/>
      <c r="DE650" s="22"/>
      <c r="DF650" s="22"/>
      <c r="DG650" s="22"/>
      <c r="DH650" s="22"/>
      <c r="DI650" s="22"/>
      <c r="DJ650" s="22"/>
      <c r="DK650" s="22"/>
    </row>
    <row r="651" spans="1:115" s="21" customFormat="1" ht="20.25" customHeight="1">
      <c r="A651" s="380"/>
      <c r="B651" s="381"/>
      <c r="C651" s="59" t="s">
        <v>3367</v>
      </c>
      <c r="D651" s="69"/>
      <c r="E651" s="59"/>
      <c r="F651" s="59"/>
      <c r="G651" s="304">
        <f>O651</f>
        <v>5698151</v>
      </c>
      <c r="H651" s="70"/>
      <c r="I651" s="71"/>
      <c r="J651" s="71"/>
      <c r="K651" s="59"/>
      <c r="L651" s="59"/>
      <c r="M651" s="60"/>
      <c r="N651" s="96"/>
      <c r="O651" s="303">
        <v>5698151</v>
      </c>
      <c r="P651" s="7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c r="AT651" s="24"/>
      <c r="AU651" s="24"/>
      <c r="AV651" s="24"/>
      <c r="AW651" s="24"/>
      <c r="AX651" s="24"/>
      <c r="AY651" s="24"/>
      <c r="AZ651" s="24"/>
      <c r="BA651" s="24"/>
      <c r="BB651" s="24"/>
      <c r="BC651" s="24"/>
      <c r="BD651" s="24"/>
      <c r="BE651" s="24"/>
      <c r="BF651" s="24"/>
      <c r="BG651" s="24"/>
      <c r="BH651" s="24"/>
      <c r="BI651" s="24"/>
      <c r="BJ651" s="24"/>
      <c r="BK651" s="24"/>
      <c r="BL651" s="24"/>
      <c r="BM651" s="24"/>
      <c r="BN651" s="24"/>
      <c r="BO651" s="24"/>
      <c r="BP651" s="24"/>
      <c r="BQ651" s="24"/>
      <c r="BR651" s="24"/>
      <c r="BS651" s="24"/>
      <c r="BT651" s="24"/>
      <c r="BU651" s="24"/>
      <c r="BV651" s="24"/>
      <c r="BW651" s="24"/>
      <c r="BX651" s="24"/>
      <c r="BY651" s="24"/>
      <c r="BZ651" s="24"/>
      <c r="CA651" s="24"/>
      <c r="CB651" s="24"/>
      <c r="CC651" s="24"/>
      <c r="CD651" s="24"/>
      <c r="CE651" s="24"/>
      <c r="CF651" s="24"/>
      <c r="CG651" s="24"/>
      <c r="CH651" s="24"/>
      <c r="CI651" s="24"/>
      <c r="CJ651" s="24"/>
      <c r="CK651" s="24"/>
      <c r="CL651" s="24"/>
      <c r="CM651" s="24"/>
      <c r="CN651" s="24"/>
      <c r="CO651" s="24"/>
      <c r="CP651" s="24"/>
      <c r="CQ651" s="24"/>
      <c r="CR651" s="24"/>
      <c r="CS651" s="24"/>
      <c r="CT651" s="24"/>
      <c r="CU651" s="24"/>
      <c r="CV651" s="24"/>
      <c r="CW651" s="24"/>
      <c r="CX651" s="24"/>
      <c r="CY651" s="24"/>
      <c r="CZ651" s="24"/>
      <c r="DA651" s="24"/>
      <c r="DB651" s="24"/>
      <c r="DC651" s="24"/>
      <c r="DD651" s="24"/>
      <c r="DE651" s="24"/>
      <c r="DF651" s="24"/>
      <c r="DG651" s="24"/>
      <c r="DH651" s="24"/>
      <c r="DI651" s="24"/>
      <c r="DJ651" s="24"/>
      <c r="DK651" s="24"/>
    </row>
    <row r="652" spans="1:115" s="23" customFormat="1" ht="18.75" customHeight="1">
      <c r="A652" s="312" t="s">
        <v>180</v>
      </c>
      <c r="B652" s="334"/>
      <c r="C652" s="334"/>
      <c r="D652" s="334"/>
      <c r="E652" s="334"/>
      <c r="F652" s="334"/>
      <c r="G652" s="334"/>
      <c r="H652" s="334"/>
      <c r="I652" s="334"/>
      <c r="J652" s="334"/>
      <c r="K652" s="334"/>
      <c r="L652" s="334"/>
      <c r="M652" s="313"/>
      <c r="N652" s="74"/>
      <c r="O652" s="46"/>
      <c r="P652" s="74"/>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c r="BB652" s="22"/>
      <c r="BC652" s="22"/>
      <c r="BD652" s="22"/>
      <c r="BE652" s="22"/>
      <c r="BF652" s="22"/>
      <c r="BG652" s="22"/>
      <c r="BH652" s="22"/>
      <c r="BI652" s="22"/>
      <c r="BJ652" s="22"/>
      <c r="BK652" s="22"/>
      <c r="BL652" s="22"/>
      <c r="BM652" s="22"/>
      <c r="BN652" s="22"/>
      <c r="BO652" s="22"/>
      <c r="BP652" s="22"/>
      <c r="BQ652" s="22"/>
      <c r="BR652" s="22"/>
      <c r="BS652" s="22"/>
      <c r="BT652" s="22"/>
      <c r="BU652" s="22"/>
      <c r="BV652" s="22"/>
      <c r="BW652" s="22"/>
      <c r="BX652" s="22"/>
      <c r="BY652" s="22"/>
      <c r="BZ652" s="22"/>
      <c r="CA652" s="22"/>
      <c r="CB652" s="22"/>
      <c r="CC652" s="22"/>
      <c r="CD652" s="22"/>
      <c r="CE652" s="22"/>
      <c r="CF652" s="22"/>
      <c r="CG652" s="22"/>
      <c r="CH652" s="22"/>
      <c r="CI652" s="22"/>
      <c r="CJ652" s="22"/>
      <c r="CK652" s="22"/>
      <c r="CL652" s="22"/>
      <c r="CM652" s="22"/>
      <c r="CN652" s="22"/>
      <c r="CO652" s="22"/>
      <c r="CP652" s="22"/>
      <c r="CQ652" s="22"/>
      <c r="CR652" s="22"/>
      <c r="CS652" s="22"/>
      <c r="CT652" s="22"/>
      <c r="CU652" s="22"/>
      <c r="CV652" s="22"/>
      <c r="CW652" s="22"/>
      <c r="CX652" s="22"/>
      <c r="CY652" s="22"/>
      <c r="CZ652" s="22"/>
      <c r="DA652" s="22"/>
      <c r="DB652" s="22"/>
      <c r="DC652" s="22"/>
      <c r="DD652" s="22"/>
      <c r="DE652" s="22"/>
      <c r="DF652" s="22"/>
      <c r="DG652" s="22"/>
      <c r="DH652" s="22"/>
      <c r="DI652" s="22"/>
      <c r="DJ652" s="22"/>
      <c r="DK652" s="22"/>
    </row>
    <row r="653" spans="1:115" s="21" customFormat="1" ht="58.5" customHeight="1">
      <c r="A653" s="312">
        <v>1</v>
      </c>
      <c r="B653" s="313"/>
      <c r="C653" s="148" t="s">
        <v>832</v>
      </c>
      <c r="D653" s="149" t="s">
        <v>833</v>
      </c>
      <c r="E653" s="150" t="s">
        <v>655</v>
      </c>
      <c r="F653" s="150" t="s">
        <v>656</v>
      </c>
      <c r="G653" s="151" t="s">
        <v>657</v>
      </c>
      <c r="H653" s="66" t="s">
        <v>192</v>
      </c>
      <c r="I653" s="149"/>
      <c r="J653" s="149"/>
      <c r="K653" s="152">
        <v>42291</v>
      </c>
      <c r="L653" s="150" t="s">
        <v>658</v>
      </c>
      <c r="M653" s="110"/>
      <c r="N653" s="106"/>
      <c r="O653" s="201">
        <v>7000</v>
      </c>
      <c r="P653" s="7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c r="AT653" s="24"/>
      <c r="AU653" s="24"/>
      <c r="AV653" s="24"/>
      <c r="AW653" s="24"/>
      <c r="AX653" s="24"/>
      <c r="AY653" s="24"/>
      <c r="AZ653" s="24"/>
      <c r="BA653" s="24"/>
      <c r="BB653" s="24"/>
      <c r="BC653" s="24"/>
      <c r="BD653" s="24"/>
      <c r="BE653" s="24"/>
      <c r="BF653" s="24"/>
      <c r="BG653" s="24"/>
      <c r="BH653" s="24"/>
      <c r="BI653" s="24"/>
      <c r="BJ653" s="24"/>
      <c r="BK653" s="24"/>
      <c r="BL653" s="24"/>
      <c r="BM653" s="24"/>
      <c r="BN653" s="24"/>
      <c r="BO653" s="24"/>
      <c r="BP653" s="24"/>
      <c r="BQ653" s="24"/>
      <c r="BR653" s="24"/>
      <c r="BS653" s="24"/>
      <c r="BT653" s="24"/>
      <c r="BU653" s="24"/>
      <c r="BV653" s="24"/>
      <c r="BW653" s="24"/>
      <c r="BX653" s="24"/>
      <c r="BY653" s="24"/>
      <c r="BZ653" s="24"/>
      <c r="CA653" s="24"/>
      <c r="CB653" s="24"/>
      <c r="CC653" s="24"/>
      <c r="CD653" s="24"/>
      <c r="CE653" s="24"/>
      <c r="CF653" s="24"/>
      <c r="CG653" s="24"/>
      <c r="CH653" s="24"/>
      <c r="CI653" s="24"/>
      <c r="CJ653" s="24"/>
      <c r="CK653" s="24"/>
      <c r="CL653" s="24"/>
      <c r="CM653" s="24"/>
      <c r="CN653" s="24"/>
      <c r="CO653" s="24"/>
      <c r="CP653" s="24"/>
      <c r="CQ653" s="24"/>
      <c r="CR653" s="24"/>
      <c r="CS653" s="24"/>
      <c r="CT653" s="24"/>
      <c r="CU653" s="24"/>
      <c r="CV653" s="24"/>
      <c r="CW653" s="24"/>
      <c r="CX653" s="24"/>
      <c r="CY653" s="24"/>
      <c r="CZ653" s="24"/>
      <c r="DA653" s="24"/>
      <c r="DB653" s="24"/>
      <c r="DC653" s="24"/>
      <c r="DD653" s="24"/>
      <c r="DE653" s="24"/>
      <c r="DF653" s="24"/>
      <c r="DG653" s="24"/>
      <c r="DH653" s="24"/>
      <c r="DI653" s="24"/>
      <c r="DJ653" s="24"/>
      <c r="DK653" s="24"/>
    </row>
    <row r="654" spans="1:115" s="21" customFormat="1" ht="60" customHeight="1">
      <c r="A654" s="312">
        <v>2</v>
      </c>
      <c r="B654" s="313"/>
      <c r="C654" s="148" t="s">
        <v>659</v>
      </c>
      <c r="D654" s="149" t="s">
        <v>660</v>
      </c>
      <c r="E654" s="150" t="s">
        <v>661</v>
      </c>
      <c r="F654" s="150" t="s">
        <v>662</v>
      </c>
      <c r="G654" s="151" t="s">
        <v>663</v>
      </c>
      <c r="H654" s="66" t="s">
        <v>192</v>
      </c>
      <c r="I654" s="149"/>
      <c r="J654" s="149"/>
      <c r="K654" s="152">
        <v>42406</v>
      </c>
      <c r="L654" s="150" t="s">
        <v>1127</v>
      </c>
      <c r="M654" s="110"/>
      <c r="N654" s="111"/>
      <c r="O654" s="202">
        <v>237834</v>
      </c>
      <c r="P654" s="7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c r="AT654" s="24"/>
      <c r="AU654" s="24"/>
      <c r="AV654" s="24"/>
      <c r="AW654" s="24"/>
      <c r="AX654" s="24"/>
      <c r="AY654" s="24"/>
      <c r="AZ654" s="24"/>
      <c r="BA654" s="24"/>
      <c r="BB654" s="24"/>
      <c r="BC654" s="24"/>
      <c r="BD654" s="24"/>
      <c r="BE654" s="24"/>
      <c r="BF654" s="24"/>
      <c r="BG654" s="24"/>
      <c r="BH654" s="24"/>
      <c r="BI654" s="24"/>
      <c r="BJ654" s="24"/>
      <c r="BK654" s="24"/>
      <c r="BL654" s="24"/>
      <c r="BM654" s="24"/>
      <c r="BN654" s="24"/>
      <c r="BO654" s="24"/>
      <c r="BP654" s="24"/>
      <c r="BQ654" s="24"/>
      <c r="BR654" s="24"/>
      <c r="BS654" s="24"/>
      <c r="BT654" s="24"/>
      <c r="BU654" s="24"/>
      <c r="BV654" s="24"/>
      <c r="BW654" s="24"/>
      <c r="BX654" s="24"/>
      <c r="BY654" s="24"/>
      <c r="BZ654" s="24"/>
      <c r="CA654" s="24"/>
      <c r="CB654" s="24"/>
      <c r="CC654" s="24"/>
      <c r="CD654" s="24"/>
      <c r="CE654" s="24"/>
      <c r="CF654" s="24"/>
      <c r="CG654" s="24"/>
      <c r="CH654" s="24"/>
      <c r="CI654" s="24"/>
      <c r="CJ654" s="24"/>
      <c r="CK654" s="24"/>
      <c r="CL654" s="24"/>
      <c r="CM654" s="24"/>
      <c r="CN654" s="24"/>
      <c r="CO654" s="24"/>
      <c r="CP654" s="24"/>
      <c r="CQ654" s="24"/>
      <c r="CR654" s="24"/>
      <c r="CS654" s="24"/>
      <c r="CT654" s="24"/>
      <c r="CU654" s="24"/>
      <c r="CV654" s="24"/>
      <c r="CW654" s="24"/>
      <c r="CX654" s="24"/>
      <c r="CY654" s="24"/>
      <c r="CZ654" s="24"/>
      <c r="DA654" s="24"/>
      <c r="DB654" s="24"/>
      <c r="DC654" s="24"/>
      <c r="DD654" s="24"/>
      <c r="DE654" s="24"/>
      <c r="DF654" s="24"/>
      <c r="DG654" s="24"/>
      <c r="DH654" s="24"/>
      <c r="DI654" s="24"/>
      <c r="DJ654" s="24"/>
      <c r="DK654" s="24"/>
    </row>
    <row r="655" spans="1:115" s="21" customFormat="1" ht="52.5" customHeight="1">
      <c r="A655" s="312">
        <v>3</v>
      </c>
      <c r="B655" s="313"/>
      <c r="C655" s="148" t="s">
        <v>200</v>
      </c>
      <c r="D655" s="149" t="s">
        <v>201</v>
      </c>
      <c r="E655" s="150" t="s">
        <v>957</v>
      </c>
      <c r="F655" s="150" t="s">
        <v>958</v>
      </c>
      <c r="G655" s="151" t="s">
        <v>1321</v>
      </c>
      <c r="H655" s="66" t="s">
        <v>192</v>
      </c>
      <c r="I655" s="149"/>
      <c r="J655" s="149"/>
      <c r="K655" s="152">
        <v>42910</v>
      </c>
      <c r="L655" s="150" t="s">
        <v>859</v>
      </c>
      <c r="M655" s="110"/>
      <c r="N655" s="111"/>
      <c r="O655" s="202">
        <v>74000</v>
      </c>
      <c r="P655" s="7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c r="AT655" s="24"/>
      <c r="AU655" s="24"/>
      <c r="AV655" s="24"/>
      <c r="AW655" s="24"/>
      <c r="AX655" s="24"/>
      <c r="AY655" s="24"/>
      <c r="AZ655" s="24"/>
      <c r="BA655" s="24"/>
      <c r="BB655" s="24"/>
      <c r="BC655" s="24"/>
      <c r="BD655" s="24"/>
      <c r="BE655" s="24"/>
      <c r="BF655" s="24"/>
      <c r="BG655" s="24"/>
      <c r="BH655" s="24"/>
      <c r="BI655" s="24"/>
      <c r="BJ655" s="24"/>
      <c r="BK655" s="24"/>
      <c r="BL655" s="24"/>
      <c r="BM655" s="24"/>
      <c r="BN655" s="24"/>
      <c r="BO655" s="24"/>
      <c r="BP655" s="24"/>
      <c r="BQ655" s="24"/>
      <c r="BR655" s="24"/>
      <c r="BS655" s="24"/>
      <c r="BT655" s="24"/>
      <c r="BU655" s="24"/>
      <c r="BV655" s="24"/>
      <c r="BW655" s="24"/>
      <c r="BX655" s="24"/>
      <c r="BY655" s="24"/>
      <c r="BZ655" s="24"/>
      <c r="CA655" s="24"/>
      <c r="CB655" s="24"/>
      <c r="CC655" s="24"/>
      <c r="CD655" s="24"/>
      <c r="CE655" s="24"/>
      <c r="CF655" s="24"/>
      <c r="CG655" s="24"/>
      <c r="CH655" s="24"/>
      <c r="CI655" s="24"/>
      <c r="CJ655" s="24"/>
      <c r="CK655" s="24"/>
      <c r="CL655" s="24"/>
      <c r="CM655" s="24"/>
      <c r="CN655" s="24"/>
      <c r="CO655" s="24"/>
      <c r="CP655" s="24"/>
      <c r="CQ655" s="24"/>
      <c r="CR655" s="24"/>
      <c r="CS655" s="24"/>
      <c r="CT655" s="24"/>
      <c r="CU655" s="24"/>
      <c r="CV655" s="24"/>
      <c r="CW655" s="24"/>
      <c r="CX655" s="24"/>
      <c r="CY655" s="24"/>
      <c r="CZ655" s="24"/>
      <c r="DA655" s="24"/>
      <c r="DB655" s="24"/>
      <c r="DC655" s="24"/>
      <c r="DD655" s="24"/>
      <c r="DE655" s="24"/>
      <c r="DF655" s="24"/>
      <c r="DG655" s="24"/>
      <c r="DH655" s="24"/>
      <c r="DI655" s="24"/>
      <c r="DJ655" s="24"/>
      <c r="DK655" s="24"/>
    </row>
    <row r="656" spans="1:115" s="21" customFormat="1" ht="57.75" customHeight="1">
      <c r="A656" s="312">
        <v>4</v>
      </c>
      <c r="B656" s="313"/>
      <c r="C656" s="148" t="s">
        <v>726</v>
      </c>
      <c r="D656" s="149" t="s">
        <v>727</v>
      </c>
      <c r="E656" s="150" t="s">
        <v>728</v>
      </c>
      <c r="F656" s="150" t="s">
        <v>729</v>
      </c>
      <c r="G656" s="151" t="s">
        <v>730</v>
      </c>
      <c r="H656" s="66" t="s">
        <v>127</v>
      </c>
      <c r="I656" s="149"/>
      <c r="J656" s="149"/>
      <c r="K656" s="152">
        <v>43000</v>
      </c>
      <c r="L656" s="150" t="s">
        <v>697</v>
      </c>
      <c r="M656" s="110"/>
      <c r="N656" s="111"/>
      <c r="O656" s="202">
        <v>2148</v>
      </c>
      <c r="P656" s="7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c r="BH656" s="24"/>
      <c r="BI656" s="24"/>
      <c r="BJ656" s="24"/>
      <c r="BK656" s="24"/>
      <c r="BL656" s="24"/>
      <c r="BM656" s="24"/>
      <c r="BN656" s="24"/>
      <c r="BO656" s="24"/>
      <c r="BP656" s="24"/>
      <c r="BQ656" s="24"/>
      <c r="BR656" s="24"/>
      <c r="BS656" s="24"/>
      <c r="BT656" s="24"/>
      <c r="BU656" s="24"/>
      <c r="BV656" s="24"/>
      <c r="BW656" s="24"/>
      <c r="BX656" s="24"/>
      <c r="BY656" s="24"/>
      <c r="BZ656" s="24"/>
      <c r="CA656" s="24"/>
      <c r="CB656" s="24"/>
      <c r="CC656" s="24"/>
      <c r="CD656" s="24"/>
      <c r="CE656" s="24"/>
      <c r="CF656" s="24"/>
      <c r="CG656" s="24"/>
      <c r="CH656" s="24"/>
      <c r="CI656" s="24"/>
      <c r="CJ656" s="24"/>
      <c r="CK656" s="24"/>
      <c r="CL656" s="24"/>
      <c r="CM656" s="24"/>
      <c r="CN656" s="24"/>
      <c r="CO656" s="24"/>
      <c r="CP656" s="24"/>
      <c r="CQ656" s="24"/>
      <c r="CR656" s="24"/>
      <c r="CS656" s="24"/>
      <c r="CT656" s="24"/>
      <c r="CU656" s="24"/>
      <c r="CV656" s="24"/>
      <c r="CW656" s="24"/>
      <c r="CX656" s="24"/>
      <c r="CY656" s="24"/>
      <c r="CZ656" s="24"/>
      <c r="DA656" s="24"/>
      <c r="DB656" s="24"/>
      <c r="DC656" s="24"/>
      <c r="DD656" s="24"/>
      <c r="DE656" s="24"/>
      <c r="DF656" s="24"/>
      <c r="DG656" s="24"/>
      <c r="DH656" s="24"/>
      <c r="DI656" s="24"/>
      <c r="DJ656" s="24"/>
      <c r="DK656" s="24"/>
    </row>
    <row r="657" spans="1:115" s="21" customFormat="1" ht="47.25" customHeight="1">
      <c r="A657" s="312">
        <v>5</v>
      </c>
      <c r="B657" s="313"/>
      <c r="C657" s="148" t="s">
        <v>876</v>
      </c>
      <c r="D657" s="149" t="s">
        <v>877</v>
      </c>
      <c r="E657" s="150" t="s">
        <v>878</v>
      </c>
      <c r="F657" s="150" t="s">
        <v>879</v>
      </c>
      <c r="G657" s="151" t="s">
        <v>880</v>
      </c>
      <c r="H657" s="66" t="s">
        <v>192</v>
      </c>
      <c r="I657" s="149"/>
      <c r="J657" s="149"/>
      <c r="K657" s="152">
        <v>43369</v>
      </c>
      <c r="L657" s="150" t="s">
        <v>881</v>
      </c>
      <c r="M657" s="110"/>
      <c r="N657" s="111"/>
      <c r="O657" s="202">
        <v>15610</v>
      </c>
      <c r="P657" s="7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c r="BS657" s="24"/>
      <c r="BT657" s="24"/>
      <c r="BU657" s="24"/>
      <c r="BV657" s="24"/>
      <c r="BW657" s="24"/>
      <c r="BX657" s="24"/>
      <c r="BY657" s="24"/>
      <c r="BZ657" s="24"/>
      <c r="CA657" s="24"/>
      <c r="CB657" s="24"/>
      <c r="CC657" s="24"/>
      <c r="CD657" s="24"/>
      <c r="CE657" s="24"/>
      <c r="CF657" s="24"/>
      <c r="CG657" s="24"/>
      <c r="CH657" s="24"/>
      <c r="CI657" s="24"/>
      <c r="CJ657" s="24"/>
      <c r="CK657" s="24"/>
      <c r="CL657" s="24"/>
      <c r="CM657" s="24"/>
      <c r="CN657" s="24"/>
      <c r="CO657" s="24"/>
      <c r="CP657" s="24"/>
      <c r="CQ657" s="24"/>
      <c r="CR657" s="24"/>
      <c r="CS657" s="24"/>
      <c r="CT657" s="24"/>
      <c r="CU657" s="24"/>
      <c r="CV657" s="24"/>
      <c r="CW657" s="24"/>
      <c r="CX657" s="24"/>
      <c r="CY657" s="24"/>
      <c r="CZ657" s="24"/>
      <c r="DA657" s="24"/>
      <c r="DB657" s="24"/>
      <c r="DC657" s="24"/>
      <c r="DD657" s="24"/>
      <c r="DE657" s="24"/>
      <c r="DF657" s="24"/>
      <c r="DG657" s="24"/>
      <c r="DH657" s="24"/>
      <c r="DI657" s="24"/>
      <c r="DJ657" s="24"/>
      <c r="DK657" s="24"/>
    </row>
    <row r="658" spans="1:115" s="21" customFormat="1" ht="47.25" customHeight="1">
      <c r="A658" s="312">
        <v>6</v>
      </c>
      <c r="B658" s="313"/>
      <c r="C658" s="148" t="s">
        <v>876</v>
      </c>
      <c r="D658" s="149" t="s">
        <v>877</v>
      </c>
      <c r="E658" s="150" t="s">
        <v>878</v>
      </c>
      <c r="F658" s="150" t="s">
        <v>882</v>
      </c>
      <c r="G658" s="151" t="s">
        <v>3046</v>
      </c>
      <c r="H658" s="66" t="s">
        <v>192</v>
      </c>
      <c r="I658" s="149"/>
      <c r="J658" s="149"/>
      <c r="K658" s="152" t="s">
        <v>1449</v>
      </c>
      <c r="L658" s="150" t="s">
        <v>883</v>
      </c>
      <c r="M658" s="110"/>
      <c r="N658" s="111"/>
      <c r="O658" s="202">
        <v>13000</v>
      </c>
      <c r="P658" s="7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c r="AT658" s="24"/>
      <c r="AU658" s="24"/>
      <c r="AV658" s="24"/>
      <c r="AW658" s="24"/>
      <c r="AX658" s="24"/>
      <c r="AY658" s="24"/>
      <c r="AZ658" s="24"/>
      <c r="BA658" s="24"/>
      <c r="BB658" s="24"/>
      <c r="BC658" s="24"/>
      <c r="BD658" s="24"/>
      <c r="BE658" s="24"/>
      <c r="BF658" s="24"/>
      <c r="BG658" s="24"/>
      <c r="BH658" s="24"/>
      <c r="BI658" s="24"/>
      <c r="BJ658" s="24"/>
      <c r="BK658" s="24"/>
      <c r="BL658" s="24"/>
      <c r="BM658" s="24"/>
      <c r="BN658" s="24"/>
      <c r="BO658" s="24"/>
      <c r="BP658" s="24"/>
      <c r="BQ658" s="24"/>
      <c r="BR658" s="24"/>
      <c r="BS658" s="24"/>
      <c r="BT658" s="24"/>
      <c r="BU658" s="24"/>
      <c r="BV658" s="24"/>
      <c r="BW658" s="24"/>
      <c r="BX658" s="24"/>
      <c r="BY658" s="24"/>
      <c r="BZ658" s="24"/>
      <c r="CA658" s="24"/>
      <c r="CB658" s="24"/>
      <c r="CC658" s="24"/>
      <c r="CD658" s="24"/>
      <c r="CE658" s="24"/>
      <c r="CF658" s="24"/>
      <c r="CG658" s="24"/>
      <c r="CH658" s="24"/>
      <c r="CI658" s="24"/>
      <c r="CJ658" s="24"/>
      <c r="CK658" s="24"/>
      <c r="CL658" s="24"/>
      <c r="CM658" s="24"/>
      <c r="CN658" s="24"/>
      <c r="CO658" s="24"/>
      <c r="CP658" s="24"/>
      <c r="CQ658" s="24"/>
      <c r="CR658" s="24"/>
      <c r="CS658" s="24"/>
      <c r="CT658" s="24"/>
      <c r="CU658" s="24"/>
      <c r="CV658" s="24"/>
      <c r="CW658" s="24"/>
      <c r="CX658" s="24"/>
      <c r="CY658" s="24"/>
      <c r="CZ658" s="24"/>
      <c r="DA658" s="24"/>
      <c r="DB658" s="24"/>
      <c r="DC658" s="24"/>
      <c r="DD658" s="24"/>
      <c r="DE658" s="24"/>
      <c r="DF658" s="24"/>
      <c r="DG658" s="24"/>
      <c r="DH658" s="24"/>
      <c r="DI658" s="24"/>
      <c r="DJ658" s="24"/>
      <c r="DK658" s="24"/>
    </row>
    <row r="659" spans="1:115" s="21" customFormat="1" ht="58.5" customHeight="1">
      <c r="A659" s="312">
        <v>7</v>
      </c>
      <c r="B659" s="313"/>
      <c r="C659" s="148" t="s">
        <v>876</v>
      </c>
      <c r="D659" s="149" t="s">
        <v>877</v>
      </c>
      <c r="E659" s="150" t="s">
        <v>878</v>
      </c>
      <c r="F659" s="150" t="s">
        <v>884</v>
      </c>
      <c r="G659" s="151" t="s">
        <v>3047</v>
      </c>
      <c r="H659" s="66" t="s">
        <v>192</v>
      </c>
      <c r="I659" s="149"/>
      <c r="J659" s="149"/>
      <c r="K659" s="152" t="s">
        <v>1449</v>
      </c>
      <c r="L659" s="150" t="s">
        <v>885</v>
      </c>
      <c r="M659" s="110"/>
      <c r="N659" s="111"/>
      <c r="O659" s="202">
        <v>23400</v>
      </c>
      <c r="P659" s="7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c r="AT659" s="24"/>
      <c r="AU659" s="24"/>
      <c r="AV659" s="24"/>
      <c r="AW659" s="24"/>
      <c r="AX659" s="24"/>
      <c r="AY659" s="24"/>
      <c r="AZ659" s="24"/>
      <c r="BA659" s="24"/>
      <c r="BB659" s="24"/>
      <c r="BC659" s="24"/>
      <c r="BD659" s="24"/>
      <c r="BE659" s="24"/>
      <c r="BF659" s="24"/>
      <c r="BG659" s="24"/>
      <c r="BH659" s="24"/>
      <c r="BI659" s="24"/>
      <c r="BJ659" s="24"/>
      <c r="BK659" s="24"/>
      <c r="BL659" s="24"/>
      <c r="BM659" s="24"/>
      <c r="BN659" s="24"/>
      <c r="BO659" s="24"/>
      <c r="BP659" s="24"/>
      <c r="BQ659" s="24"/>
      <c r="BR659" s="24"/>
      <c r="BS659" s="24"/>
      <c r="BT659" s="24"/>
      <c r="BU659" s="24"/>
      <c r="BV659" s="24"/>
      <c r="BW659" s="24"/>
      <c r="BX659" s="24"/>
      <c r="BY659" s="24"/>
      <c r="BZ659" s="24"/>
      <c r="CA659" s="24"/>
      <c r="CB659" s="24"/>
      <c r="CC659" s="24"/>
      <c r="CD659" s="24"/>
      <c r="CE659" s="24"/>
      <c r="CF659" s="24"/>
      <c r="CG659" s="24"/>
      <c r="CH659" s="24"/>
      <c r="CI659" s="24"/>
      <c r="CJ659" s="24"/>
      <c r="CK659" s="24"/>
      <c r="CL659" s="24"/>
      <c r="CM659" s="24"/>
      <c r="CN659" s="24"/>
      <c r="CO659" s="24"/>
      <c r="CP659" s="24"/>
      <c r="CQ659" s="24"/>
      <c r="CR659" s="24"/>
      <c r="CS659" s="24"/>
      <c r="CT659" s="24"/>
      <c r="CU659" s="24"/>
      <c r="CV659" s="24"/>
      <c r="CW659" s="24"/>
      <c r="CX659" s="24"/>
      <c r="CY659" s="24"/>
      <c r="CZ659" s="24"/>
      <c r="DA659" s="24"/>
      <c r="DB659" s="24"/>
      <c r="DC659" s="24"/>
      <c r="DD659" s="24"/>
      <c r="DE659" s="24"/>
      <c r="DF659" s="24"/>
      <c r="DG659" s="24"/>
      <c r="DH659" s="24"/>
      <c r="DI659" s="24"/>
      <c r="DJ659" s="24"/>
      <c r="DK659" s="24"/>
    </row>
    <row r="660" spans="1:115" s="21" customFormat="1" ht="60" customHeight="1">
      <c r="A660" s="312">
        <v>8</v>
      </c>
      <c r="B660" s="313"/>
      <c r="C660" s="7" t="s">
        <v>876</v>
      </c>
      <c r="D660" s="65" t="s">
        <v>877</v>
      </c>
      <c r="E660" s="66" t="s">
        <v>878</v>
      </c>
      <c r="F660" s="66" t="s">
        <v>886</v>
      </c>
      <c r="G660" s="14" t="s">
        <v>3048</v>
      </c>
      <c r="H660" s="66" t="s">
        <v>192</v>
      </c>
      <c r="I660" s="65"/>
      <c r="J660" s="65"/>
      <c r="K660" s="67" t="s">
        <v>1449</v>
      </c>
      <c r="L660" s="66" t="s">
        <v>887</v>
      </c>
      <c r="M660" s="112"/>
      <c r="N660" s="113"/>
      <c r="O660" s="202">
        <v>300980</v>
      </c>
      <c r="P660" s="7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24"/>
      <c r="BQ660" s="24"/>
      <c r="BR660" s="24"/>
      <c r="BS660" s="24"/>
      <c r="BT660" s="24"/>
      <c r="BU660" s="24"/>
      <c r="BV660" s="24"/>
      <c r="BW660" s="24"/>
      <c r="BX660" s="24"/>
      <c r="BY660" s="24"/>
      <c r="BZ660" s="24"/>
      <c r="CA660" s="24"/>
      <c r="CB660" s="24"/>
      <c r="CC660" s="24"/>
      <c r="CD660" s="24"/>
      <c r="CE660" s="24"/>
      <c r="CF660" s="24"/>
      <c r="CG660" s="24"/>
      <c r="CH660" s="24"/>
      <c r="CI660" s="24"/>
      <c r="CJ660" s="24"/>
      <c r="CK660" s="24"/>
      <c r="CL660" s="24"/>
      <c r="CM660" s="24"/>
      <c r="CN660" s="24"/>
      <c r="CO660" s="24"/>
      <c r="CP660" s="24"/>
      <c r="CQ660" s="24"/>
      <c r="CR660" s="24"/>
      <c r="CS660" s="24"/>
      <c r="CT660" s="24"/>
      <c r="CU660" s="24"/>
      <c r="CV660" s="24"/>
      <c r="CW660" s="24"/>
      <c r="CX660" s="24"/>
      <c r="CY660" s="24"/>
      <c r="CZ660" s="24"/>
      <c r="DA660" s="24"/>
      <c r="DB660" s="24"/>
      <c r="DC660" s="24"/>
      <c r="DD660" s="24"/>
      <c r="DE660" s="24"/>
      <c r="DF660" s="24"/>
      <c r="DG660" s="24"/>
      <c r="DH660" s="24"/>
      <c r="DI660" s="24"/>
      <c r="DJ660" s="24"/>
      <c r="DK660" s="24"/>
    </row>
    <row r="661" spans="1:115" s="21" customFormat="1" ht="51.75" customHeight="1">
      <c r="A661" s="312">
        <v>9</v>
      </c>
      <c r="B661" s="313"/>
      <c r="C661" s="7" t="s">
        <v>1547</v>
      </c>
      <c r="D661" s="65" t="s">
        <v>1548</v>
      </c>
      <c r="E661" s="66" t="s">
        <v>1549</v>
      </c>
      <c r="F661" s="66" t="s">
        <v>1550</v>
      </c>
      <c r="G661" s="14" t="s">
        <v>1551</v>
      </c>
      <c r="H661" s="66" t="s">
        <v>192</v>
      </c>
      <c r="I661" s="65"/>
      <c r="J661" s="65"/>
      <c r="K661" s="67">
        <v>43612</v>
      </c>
      <c r="L661" s="66" t="s">
        <v>1571</v>
      </c>
      <c r="M661" s="114"/>
      <c r="N661" s="105"/>
      <c r="O661" s="202">
        <v>40000</v>
      </c>
      <c r="P661" s="7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c r="AT661" s="24"/>
      <c r="AU661" s="24"/>
      <c r="AV661" s="24"/>
      <c r="AW661" s="24"/>
      <c r="AX661" s="24"/>
      <c r="AY661" s="24"/>
      <c r="AZ661" s="24"/>
      <c r="BA661" s="24"/>
      <c r="BB661" s="24"/>
      <c r="BC661" s="24"/>
      <c r="BD661" s="24"/>
      <c r="BE661" s="24"/>
      <c r="BF661" s="24"/>
      <c r="BG661" s="24"/>
      <c r="BH661" s="24"/>
      <c r="BI661" s="24"/>
      <c r="BJ661" s="24"/>
      <c r="BK661" s="24"/>
      <c r="BL661" s="24"/>
      <c r="BM661" s="24"/>
      <c r="BN661" s="24"/>
      <c r="BO661" s="24"/>
      <c r="BP661" s="24"/>
      <c r="BQ661" s="24"/>
      <c r="BR661" s="24"/>
      <c r="BS661" s="24"/>
      <c r="BT661" s="24"/>
      <c r="BU661" s="24"/>
      <c r="BV661" s="24"/>
      <c r="BW661" s="24"/>
      <c r="BX661" s="24"/>
      <c r="BY661" s="24"/>
      <c r="BZ661" s="24"/>
      <c r="CA661" s="24"/>
      <c r="CB661" s="24"/>
      <c r="CC661" s="24"/>
      <c r="CD661" s="24"/>
      <c r="CE661" s="24"/>
      <c r="CF661" s="24"/>
      <c r="CG661" s="24"/>
      <c r="CH661" s="24"/>
      <c r="CI661" s="24"/>
      <c r="CJ661" s="24"/>
      <c r="CK661" s="24"/>
      <c r="CL661" s="24"/>
      <c r="CM661" s="24"/>
      <c r="CN661" s="24"/>
      <c r="CO661" s="24"/>
      <c r="CP661" s="24"/>
      <c r="CQ661" s="24"/>
      <c r="CR661" s="24"/>
      <c r="CS661" s="24"/>
      <c r="CT661" s="24"/>
      <c r="CU661" s="24"/>
      <c r="CV661" s="24"/>
      <c r="CW661" s="24"/>
      <c r="CX661" s="24"/>
      <c r="CY661" s="24"/>
      <c r="CZ661" s="24"/>
      <c r="DA661" s="24"/>
      <c r="DB661" s="24"/>
      <c r="DC661" s="24"/>
      <c r="DD661" s="24"/>
      <c r="DE661" s="24"/>
      <c r="DF661" s="24"/>
      <c r="DG661" s="24"/>
      <c r="DH661" s="24"/>
      <c r="DI661" s="24"/>
      <c r="DJ661" s="24"/>
      <c r="DK661" s="24"/>
    </row>
    <row r="662" spans="1:115" s="21" customFormat="1" ht="57.75" customHeight="1">
      <c r="A662" s="312">
        <v>10</v>
      </c>
      <c r="B662" s="313"/>
      <c r="C662" s="7" t="s">
        <v>1547</v>
      </c>
      <c r="D662" s="65" t="s">
        <v>1548</v>
      </c>
      <c r="E662" s="66" t="s">
        <v>1549</v>
      </c>
      <c r="F662" s="66" t="s">
        <v>1552</v>
      </c>
      <c r="G662" s="14" t="s">
        <v>1551</v>
      </c>
      <c r="H662" s="66" t="s">
        <v>192</v>
      </c>
      <c r="I662" s="65"/>
      <c r="J662" s="65"/>
      <c r="K662" s="67">
        <v>43612</v>
      </c>
      <c r="L662" s="66" t="s">
        <v>1572</v>
      </c>
      <c r="M662" s="114"/>
      <c r="N662" s="111"/>
      <c r="O662" s="202">
        <v>40000</v>
      </c>
      <c r="P662" s="7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24"/>
      <c r="BQ662" s="24"/>
      <c r="BR662" s="24"/>
      <c r="BS662" s="24"/>
      <c r="BT662" s="24"/>
      <c r="BU662" s="24"/>
      <c r="BV662" s="24"/>
      <c r="BW662" s="24"/>
      <c r="BX662" s="24"/>
      <c r="BY662" s="24"/>
      <c r="BZ662" s="24"/>
      <c r="CA662" s="24"/>
      <c r="CB662" s="24"/>
      <c r="CC662" s="24"/>
      <c r="CD662" s="24"/>
      <c r="CE662" s="24"/>
      <c r="CF662" s="24"/>
      <c r="CG662" s="24"/>
      <c r="CH662" s="24"/>
      <c r="CI662" s="24"/>
      <c r="CJ662" s="24"/>
      <c r="CK662" s="24"/>
      <c r="CL662" s="24"/>
      <c r="CM662" s="24"/>
      <c r="CN662" s="24"/>
      <c r="CO662" s="24"/>
      <c r="CP662" s="24"/>
      <c r="CQ662" s="24"/>
      <c r="CR662" s="24"/>
      <c r="CS662" s="24"/>
      <c r="CT662" s="24"/>
      <c r="CU662" s="24"/>
      <c r="CV662" s="24"/>
      <c r="CW662" s="24"/>
      <c r="CX662" s="24"/>
      <c r="CY662" s="24"/>
      <c r="CZ662" s="24"/>
      <c r="DA662" s="24"/>
      <c r="DB662" s="24"/>
      <c r="DC662" s="24"/>
      <c r="DD662" s="24"/>
      <c r="DE662" s="24"/>
      <c r="DF662" s="24"/>
      <c r="DG662" s="24"/>
      <c r="DH662" s="24"/>
      <c r="DI662" s="24"/>
      <c r="DJ662" s="24"/>
      <c r="DK662" s="24"/>
    </row>
    <row r="663" spans="1:115" s="21" customFormat="1" ht="57" customHeight="1">
      <c r="A663" s="312">
        <v>11</v>
      </c>
      <c r="B663" s="313"/>
      <c r="C663" s="7" t="s">
        <v>1573</v>
      </c>
      <c r="D663" s="65" t="s">
        <v>1574</v>
      </c>
      <c r="E663" s="66" t="s">
        <v>1575</v>
      </c>
      <c r="F663" s="66" t="s">
        <v>1576</v>
      </c>
      <c r="G663" s="14" t="s">
        <v>1577</v>
      </c>
      <c r="H663" s="66" t="s">
        <v>192</v>
      </c>
      <c r="I663" s="65"/>
      <c r="J663" s="65"/>
      <c r="K663" s="67">
        <v>43634</v>
      </c>
      <c r="L663" s="66" t="s">
        <v>1578</v>
      </c>
      <c r="M663" s="114"/>
      <c r="N663" s="105"/>
      <c r="O663" s="202">
        <v>775</v>
      </c>
      <c r="P663" s="7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c r="AT663" s="24"/>
      <c r="AU663" s="24"/>
      <c r="AV663" s="24"/>
      <c r="AW663" s="24"/>
      <c r="AX663" s="24"/>
      <c r="AY663" s="24"/>
      <c r="AZ663" s="24"/>
      <c r="BA663" s="24"/>
      <c r="BB663" s="24"/>
      <c r="BC663" s="24"/>
      <c r="BD663" s="24"/>
      <c r="BE663" s="24"/>
      <c r="BF663" s="24"/>
      <c r="BG663" s="24"/>
      <c r="BH663" s="24"/>
      <c r="BI663" s="24"/>
      <c r="BJ663" s="24"/>
      <c r="BK663" s="24"/>
      <c r="BL663" s="24"/>
      <c r="BM663" s="24"/>
      <c r="BN663" s="24"/>
      <c r="BO663" s="24"/>
      <c r="BP663" s="24"/>
      <c r="BQ663" s="24"/>
      <c r="BR663" s="24"/>
      <c r="BS663" s="24"/>
      <c r="BT663" s="24"/>
      <c r="BU663" s="24"/>
      <c r="BV663" s="24"/>
      <c r="BW663" s="24"/>
      <c r="BX663" s="24"/>
      <c r="BY663" s="24"/>
      <c r="BZ663" s="24"/>
      <c r="CA663" s="24"/>
      <c r="CB663" s="24"/>
      <c r="CC663" s="24"/>
      <c r="CD663" s="24"/>
      <c r="CE663" s="24"/>
      <c r="CF663" s="24"/>
      <c r="CG663" s="24"/>
      <c r="CH663" s="24"/>
      <c r="CI663" s="24"/>
      <c r="CJ663" s="24"/>
      <c r="CK663" s="24"/>
      <c r="CL663" s="24"/>
      <c r="CM663" s="24"/>
      <c r="CN663" s="24"/>
      <c r="CO663" s="24"/>
      <c r="CP663" s="24"/>
      <c r="CQ663" s="24"/>
      <c r="CR663" s="24"/>
      <c r="CS663" s="24"/>
      <c r="CT663" s="24"/>
      <c r="CU663" s="24"/>
      <c r="CV663" s="24"/>
      <c r="CW663" s="24"/>
      <c r="CX663" s="24"/>
      <c r="CY663" s="24"/>
      <c r="CZ663" s="24"/>
      <c r="DA663" s="24"/>
      <c r="DB663" s="24"/>
      <c r="DC663" s="24"/>
      <c r="DD663" s="24"/>
      <c r="DE663" s="24"/>
      <c r="DF663" s="24"/>
      <c r="DG663" s="24"/>
      <c r="DH663" s="24"/>
      <c r="DI663" s="24"/>
      <c r="DJ663" s="24"/>
      <c r="DK663" s="24"/>
    </row>
    <row r="664" spans="1:115" s="21" customFormat="1" ht="54" customHeight="1">
      <c r="A664" s="312">
        <v>12</v>
      </c>
      <c r="B664" s="313"/>
      <c r="C664" s="7" t="s">
        <v>1573</v>
      </c>
      <c r="D664" s="65" t="s">
        <v>1574</v>
      </c>
      <c r="E664" s="66" t="s">
        <v>1579</v>
      </c>
      <c r="F664" s="66" t="s">
        <v>1580</v>
      </c>
      <c r="G664" s="14" t="s">
        <v>1581</v>
      </c>
      <c r="H664" s="66" t="s">
        <v>192</v>
      </c>
      <c r="I664" s="65"/>
      <c r="J664" s="65"/>
      <c r="K664" s="67">
        <v>43634</v>
      </c>
      <c r="L664" s="66" t="s">
        <v>1582</v>
      </c>
      <c r="M664" s="114"/>
      <c r="N664" s="106"/>
      <c r="O664" s="120">
        <v>700</v>
      </c>
      <c r="P664" s="7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c r="AT664" s="24"/>
      <c r="AU664" s="24"/>
      <c r="AV664" s="24"/>
      <c r="AW664" s="24"/>
      <c r="AX664" s="24"/>
      <c r="AY664" s="24"/>
      <c r="AZ664" s="24"/>
      <c r="BA664" s="24"/>
      <c r="BB664" s="24"/>
      <c r="BC664" s="24"/>
      <c r="BD664" s="24"/>
      <c r="BE664" s="24"/>
      <c r="BF664" s="24"/>
      <c r="BG664" s="24"/>
      <c r="BH664" s="24"/>
      <c r="BI664" s="24"/>
      <c r="BJ664" s="24"/>
      <c r="BK664" s="24"/>
      <c r="BL664" s="24"/>
      <c r="BM664" s="24"/>
      <c r="BN664" s="24"/>
      <c r="BO664" s="24"/>
      <c r="BP664" s="24"/>
      <c r="BQ664" s="24"/>
      <c r="BR664" s="24"/>
      <c r="BS664" s="24"/>
      <c r="BT664" s="24"/>
      <c r="BU664" s="24"/>
      <c r="BV664" s="24"/>
      <c r="BW664" s="24"/>
      <c r="BX664" s="24"/>
      <c r="BY664" s="24"/>
      <c r="BZ664" s="24"/>
      <c r="CA664" s="24"/>
      <c r="CB664" s="24"/>
      <c r="CC664" s="24"/>
      <c r="CD664" s="24"/>
      <c r="CE664" s="24"/>
      <c r="CF664" s="24"/>
      <c r="CG664" s="24"/>
      <c r="CH664" s="24"/>
      <c r="CI664" s="24"/>
      <c r="CJ664" s="24"/>
      <c r="CK664" s="24"/>
      <c r="CL664" s="24"/>
      <c r="CM664" s="24"/>
      <c r="CN664" s="24"/>
      <c r="CO664" s="24"/>
      <c r="CP664" s="24"/>
      <c r="CQ664" s="24"/>
      <c r="CR664" s="24"/>
      <c r="CS664" s="24"/>
      <c r="CT664" s="24"/>
      <c r="CU664" s="24"/>
      <c r="CV664" s="24"/>
      <c r="CW664" s="24"/>
      <c r="CX664" s="24"/>
      <c r="CY664" s="24"/>
      <c r="CZ664" s="24"/>
      <c r="DA664" s="24"/>
      <c r="DB664" s="24"/>
      <c r="DC664" s="24"/>
      <c r="DD664" s="24"/>
      <c r="DE664" s="24"/>
      <c r="DF664" s="24"/>
      <c r="DG664" s="24"/>
      <c r="DH664" s="24"/>
      <c r="DI664" s="24"/>
      <c r="DJ664" s="24"/>
      <c r="DK664" s="24"/>
    </row>
    <row r="665" spans="1:115" s="21" customFormat="1" ht="57.75" customHeight="1">
      <c r="A665" s="312">
        <v>13</v>
      </c>
      <c r="B665" s="313"/>
      <c r="C665" s="7" t="s">
        <v>1573</v>
      </c>
      <c r="D665" s="65" t="s">
        <v>1574</v>
      </c>
      <c r="E665" s="66" t="s">
        <v>1583</v>
      </c>
      <c r="F665" s="66" t="s">
        <v>1584</v>
      </c>
      <c r="G665" s="14" t="s">
        <v>1585</v>
      </c>
      <c r="H665" s="66" t="s">
        <v>192</v>
      </c>
      <c r="I665" s="65"/>
      <c r="J665" s="65"/>
      <c r="K665" s="67">
        <v>43634</v>
      </c>
      <c r="L665" s="66" t="s">
        <v>1586</v>
      </c>
      <c r="M665" s="114"/>
      <c r="N665"/>
      <c r="O665" s="200">
        <v>400</v>
      </c>
      <c r="P665" s="7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24"/>
      <c r="BQ665" s="24"/>
      <c r="BR665" s="24"/>
      <c r="BS665" s="24"/>
      <c r="BT665" s="24"/>
      <c r="BU665" s="24"/>
      <c r="BV665" s="24"/>
      <c r="BW665" s="24"/>
      <c r="BX665" s="24"/>
      <c r="BY665" s="24"/>
      <c r="BZ665" s="24"/>
      <c r="CA665" s="24"/>
      <c r="CB665" s="24"/>
      <c r="CC665" s="24"/>
      <c r="CD665" s="24"/>
      <c r="CE665" s="24"/>
      <c r="CF665" s="24"/>
      <c r="CG665" s="24"/>
      <c r="CH665" s="24"/>
      <c r="CI665" s="24"/>
      <c r="CJ665" s="24"/>
      <c r="CK665" s="24"/>
      <c r="CL665" s="24"/>
      <c r="CM665" s="24"/>
      <c r="CN665" s="24"/>
      <c r="CO665" s="24"/>
      <c r="CP665" s="24"/>
      <c r="CQ665" s="24"/>
      <c r="CR665" s="24"/>
      <c r="CS665" s="24"/>
      <c r="CT665" s="24"/>
      <c r="CU665" s="24"/>
      <c r="CV665" s="24"/>
      <c r="CW665" s="24"/>
      <c r="CX665" s="24"/>
      <c r="CY665" s="24"/>
      <c r="CZ665" s="24"/>
      <c r="DA665" s="24"/>
      <c r="DB665" s="24"/>
      <c r="DC665" s="24"/>
      <c r="DD665" s="24"/>
      <c r="DE665" s="24"/>
      <c r="DF665" s="24"/>
      <c r="DG665" s="24"/>
      <c r="DH665" s="24"/>
      <c r="DI665" s="24"/>
      <c r="DJ665" s="24"/>
      <c r="DK665" s="24"/>
    </row>
    <row r="666" spans="1:115" s="21" customFormat="1" ht="58.5" customHeight="1">
      <c r="A666" s="312">
        <v>14</v>
      </c>
      <c r="B666" s="313"/>
      <c r="C666" s="7" t="s">
        <v>1700</v>
      </c>
      <c r="D666" s="65" t="s">
        <v>1701</v>
      </c>
      <c r="E666" s="66" t="s">
        <v>1702</v>
      </c>
      <c r="F666" s="66" t="s">
        <v>1703</v>
      </c>
      <c r="G666" s="14" t="s">
        <v>1704</v>
      </c>
      <c r="H666" s="66" t="s">
        <v>192</v>
      </c>
      <c r="I666" s="65"/>
      <c r="J666" s="65"/>
      <c r="K666" s="67">
        <v>43726</v>
      </c>
      <c r="L666" s="66" t="s">
        <v>1705</v>
      </c>
      <c r="M666" s="114"/>
      <c r="N666"/>
      <c r="O666" s="203">
        <v>13000</v>
      </c>
      <c r="P666" s="7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c r="BQ666" s="24"/>
      <c r="BR666" s="24"/>
      <c r="BS666" s="24"/>
      <c r="BT666" s="24"/>
      <c r="BU666" s="24"/>
      <c r="BV666" s="24"/>
      <c r="BW666" s="24"/>
      <c r="BX666" s="24"/>
      <c r="BY666" s="24"/>
      <c r="BZ666" s="24"/>
      <c r="CA666" s="24"/>
      <c r="CB666" s="24"/>
      <c r="CC666" s="24"/>
      <c r="CD666" s="24"/>
      <c r="CE666" s="24"/>
      <c r="CF666" s="24"/>
      <c r="CG666" s="24"/>
      <c r="CH666" s="24"/>
      <c r="CI666" s="24"/>
      <c r="CJ666" s="24"/>
      <c r="CK666" s="24"/>
      <c r="CL666" s="24"/>
      <c r="CM666" s="24"/>
      <c r="CN666" s="24"/>
      <c r="CO666" s="24"/>
      <c r="CP666" s="24"/>
      <c r="CQ666" s="24"/>
      <c r="CR666" s="24"/>
      <c r="CS666" s="24"/>
      <c r="CT666" s="24"/>
      <c r="CU666" s="24"/>
      <c r="CV666" s="24"/>
      <c r="CW666" s="24"/>
      <c r="CX666" s="24"/>
      <c r="CY666" s="24"/>
      <c r="CZ666" s="24"/>
      <c r="DA666" s="24"/>
      <c r="DB666" s="24"/>
      <c r="DC666" s="24"/>
      <c r="DD666" s="24"/>
      <c r="DE666" s="24"/>
      <c r="DF666" s="24"/>
      <c r="DG666" s="24"/>
      <c r="DH666" s="24"/>
      <c r="DI666" s="24"/>
      <c r="DJ666" s="24"/>
      <c r="DK666" s="24"/>
    </row>
    <row r="667" spans="1:115" s="21" customFormat="1" ht="60" customHeight="1">
      <c r="A667" s="312">
        <v>15</v>
      </c>
      <c r="B667" s="313"/>
      <c r="C667" s="7" t="s">
        <v>1706</v>
      </c>
      <c r="D667" s="65" t="s">
        <v>1770</v>
      </c>
      <c r="E667" s="66" t="s">
        <v>1707</v>
      </c>
      <c r="F667" s="66" t="s">
        <v>1708</v>
      </c>
      <c r="G667" s="14" t="s">
        <v>1709</v>
      </c>
      <c r="H667" s="66" t="s">
        <v>192</v>
      </c>
      <c r="I667" s="65"/>
      <c r="J667" s="65"/>
      <c r="K667" s="67">
        <v>43734</v>
      </c>
      <c r="L667" s="66" t="s">
        <v>1710</v>
      </c>
      <c r="M667" s="114"/>
      <c r="N667"/>
      <c r="O667" s="203">
        <v>13200</v>
      </c>
      <c r="P667" s="7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c r="AT667" s="24"/>
      <c r="AU667" s="24"/>
      <c r="AV667" s="24"/>
      <c r="AW667" s="24"/>
      <c r="AX667" s="24"/>
      <c r="AY667" s="24"/>
      <c r="AZ667" s="24"/>
      <c r="BA667" s="24"/>
      <c r="BB667" s="24"/>
      <c r="BC667" s="24"/>
      <c r="BD667" s="24"/>
      <c r="BE667" s="24"/>
      <c r="BF667" s="24"/>
      <c r="BG667" s="24"/>
      <c r="BH667" s="24"/>
      <c r="BI667" s="24"/>
      <c r="BJ667" s="24"/>
      <c r="BK667" s="24"/>
      <c r="BL667" s="24"/>
      <c r="BM667" s="24"/>
      <c r="BN667" s="24"/>
      <c r="BO667" s="24"/>
      <c r="BP667" s="24"/>
      <c r="BQ667" s="24"/>
      <c r="BR667" s="24"/>
      <c r="BS667" s="24"/>
      <c r="BT667" s="24"/>
      <c r="BU667" s="24"/>
      <c r="BV667" s="24"/>
      <c r="BW667" s="24"/>
      <c r="BX667" s="24"/>
      <c r="BY667" s="24"/>
      <c r="BZ667" s="24"/>
      <c r="CA667" s="24"/>
      <c r="CB667" s="24"/>
      <c r="CC667" s="24"/>
      <c r="CD667" s="24"/>
      <c r="CE667" s="24"/>
      <c r="CF667" s="24"/>
      <c r="CG667" s="24"/>
      <c r="CH667" s="24"/>
      <c r="CI667" s="24"/>
      <c r="CJ667" s="24"/>
      <c r="CK667" s="24"/>
      <c r="CL667" s="24"/>
      <c r="CM667" s="24"/>
      <c r="CN667" s="24"/>
      <c r="CO667" s="24"/>
      <c r="CP667" s="24"/>
      <c r="CQ667" s="24"/>
      <c r="CR667" s="24"/>
      <c r="CS667" s="24"/>
      <c r="CT667" s="24"/>
      <c r="CU667" s="24"/>
      <c r="CV667" s="24"/>
      <c r="CW667" s="24"/>
      <c r="CX667" s="24"/>
      <c r="CY667" s="24"/>
      <c r="CZ667" s="24"/>
      <c r="DA667" s="24"/>
      <c r="DB667" s="24"/>
      <c r="DC667" s="24"/>
      <c r="DD667" s="24"/>
      <c r="DE667" s="24"/>
      <c r="DF667" s="24"/>
      <c r="DG667" s="24"/>
      <c r="DH667" s="24"/>
      <c r="DI667" s="24"/>
      <c r="DJ667" s="24"/>
      <c r="DK667" s="24"/>
    </row>
    <row r="668" spans="1:115" s="21" customFormat="1" ht="59.25" customHeight="1">
      <c r="A668" s="312">
        <v>16</v>
      </c>
      <c r="B668" s="313"/>
      <c r="C668" s="7" t="s">
        <v>1706</v>
      </c>
      <c r="D668" s="65" t="s">
        <v>1770</v>
      </c>
      <c r="E668" s="66" t="s">
        <v>1771</v>
      </c>
      <c r="F668" s="66" t="s">
        <v>1772</v>
      </c>
      <c r="G668" s="14" t="s">
        <v>1773</v>
      </c>
      <c r="H668" s="66" t="s">
        <v>192</v>
      </c>
      <c r="I668" s="65"/>
      <c r="J668" s="65"/>
      <c r="K668" s="67">
        <v>43795</v>
      </c>
      <c r="L668" s="66" t="s">
        <v>1774</v>
      </c>
      <c r="M668" s="114"/>
      <c r="N668"/>
      <c r="O668" s="203">
        <v>8200</v>
      </c>
      <c r="P668" s="7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c r="CC668" s="24"/>
      <c r="CD668" s="24"/>
      <c r="CE668" s="24"/>
      <c r="CF668" s="24"/>
      <c r="CG668" s="24"/>
      <c r="CH668" s="24"/>
      <c r="CI668" s="24"/>
      <c r="CJ668" s="24"/>
      <c r="CK668" s="24"/>
      <c r="CL668" s="24"/>
      <c r="CM668" s="24"/>
      <c r="CN668" s="24"/>
      <c r="CO668" s="24"/>
      <c r="CP668" s="24"/>
      <c r="CQ668" s="24"/>
      <c r="CR668" s="24"/>
      <c r="CS668" s="24"/>
      <c r="CT668" s="24"/>
      <c r="CU668" s="24"/>
      <c r="CV668" s="24"/>
      <c r="CW668" s="24"/>
      <c r="CX668" s="24"/>
      <c r="CY668" s="24"/>
      <c r="CZ668" s="24"/>
      <c r="DA668" s="24"/>
      <c r="DB668" s="24"/>
      <c r="DC668" s="24"/>
      <c r="DD668" s="24"/>
      <c r="DE668" s="24"/>
      <c r="DF668" s="24"/>
      <c r="DG668" s="24"/>
      <c r="DH668" s="24"/>
      <c r="DI668" s="24"/>
      <c r="DJ668" s="24"/>
      <c r="DK668" s="24"/>
    </row>
    <row r="669" spans="1:115" s="21" customFormat="1" ht="57" customHeight="1">
      <c r="A669" s="312">
        <v>17</v>
      </c>
      <c r="B669" s="313"/>
      <c r="C669" s="7" t="s">
        <v>1798</v>
      </c>
      <c r="D669" s="65" t="s">
        <v>1799</v>
      </c>
      <c r="E669" s="66" t="s">
        <v>1800</v>
      </c>
      <c r="F669" s="66" t="s">
        <v>1801</v>
      </c>
      <c r="G669" s="14" t="s">
        <v>1802</v>
      </c>
      <c r="H669" s="66" t="s">
        <v>192</v>
      </c>
      <c r="I669" s="65"/>
      <c r="J669" s="65"/>
      <c r="K669" s="67">
        <v>43871</v>
      </c>
      <c r="L669" s="66" t="s">
        <v>1803</v>
      </c>
      <c r="M669" s="114"/>
      <c r="N669"/>
      <c r="O669" s="203">
        <v>1822</v>
      </c>
      <c r="P669" s="7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24"/>
      <c r="BQ669" s="24"/>
      <c r="BR669" s="24"/>
      <c r="BS669" s="24"/>
      <c r="BT669" s="24"/>
      <c r="BU669" s="24"/>
      <c r="BV669" s="24"/>
      <c r="BW669" s="24"/>
      <c r="BX669" s="24"/>
      <c r="BY669" s="24"/>
      <c r="BZ669" s="24"/>
      <c r="CA669" s="24"/>
      <c r="CB669" s="24"/>
      <c r="CC669" s="24"/>
      <c r="CD669" s="24"/>
      <c r="CE669" s="24"/>
      <c r="CF669" s="24"/>
      <c r="CG669" s="24"/>
      <c r="CH669" s="24"/>
      <c r="CI669" s="24"/>
      <c r="CJ669" s="24"/>
      <c r="CK669" s="24"/>
      <c r="CL669" s="24"/>
      <c r="CM669" s="24"/>
      <c r="CN669" s="24"/>
      <c r="CO669" s="24"/>
      <c r="CP669" s="24"/>
      <c r="CQ669" s="24"/>
      <c r="CR669" s="24"/>
      <c r="CS669" s="24"/>
      <c r="CT669" s="24"/>
      <c r="CU669" s="24"/>
      <c r="CV669" s="24"/>
      <c r="CW669" s="24"/>
      <c r="CX669" s="24"/>
      <c r="CY669" s="24"/>
      <c r="CZ669" s="24"/>
      <c r="DA669" s="24"/>
      <c r="DB669" s="24"/>
      <c r="DC669" s="24"/>
      <c r="DD669" s="24"/>
      <c r="DE669" s="24"/>
      <c r="DF669" s="24"/>
      <c r="DG669" s="24"/>
      <c r="DH669" s="24"/>
      <c r="DI669" s="24"/>
      <c r="DJ669" s="24"/>
      <c r="DK669" s="24"/>
    </row>
    <row r="670" spans="1:115" s="21" customFormat="1" ht="69" customHeight="1">
      <c r="A670" s="312">
        <v>18</v>
      </c>
      <c r="B670" s="313"/>
      <c r="C670" s="155" t="s">
        <v>2175</v>
      </c>
      <c r="D670" s="11" t="s">
        <v>2176</v>
      </c>
      <c r="E670" s="11" t="s">
        <v>2177</v>
      </c>
      <c r="F670" s="11" t="s">
        <v>2125</v>
      </c>
      <c r="G670" s="153" t="s">
        <v>2225</v>
      </c>
      <c r="H670" s="65" t="s">
        <v>192</v>
      </c>
      <c r="I670" s="11"/>
      <c r="J670" s="11"/>
      <c r="K670" s="67">
        <v>44039</v>
      </c>
      <c r="L670" s="65" t="s">
        <v>2126</v>
      </c>
      <c r="M670" s="114"/>
      <c r="N670"/>
      <c r="O670" s="203">
        <v>770000</v>
      </c>
      <c r="P670" s="7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c r="AT670" s="24"/>
      <c r="AU670" s="24"/>
      <c r="AV670" s="24"/>
      <c r="AW670" s="24"/>
      <c r="AX670" s="24"/>
      <c r="AY670" s="24"/>
      <c r="AZ670" s="24"/>
      <c r="BA670" s="24"/>
      <c r="BB670" s="24"/>
      <c r="BC670" s="24"/>
      <c r="BD670" s="24"/>
      <c r="BE670" s="24"/>
      <c r="BF670" s="24"/>
      <c r="BG670" s="24"/>
      <c r="BH670" s="24"/>
      <c r="BI670" s="24"/>
      <c r="BJ670" s="24"/>
      <c r="BK670" s="24"/>
      <c r="BL670" s="24"/>
      <c r="BM670" s="24"/>
      <c r="BN670" s="24"/>
      <c r="BO670" s="24"/>
      <c r="BP670" s="24"/>
      <c r="BQ670" s="24"/>
      <c r="BR670" s="24"/>
      <c r="BS670" s="24"/>
      <c r="BT670" s="24"/>
      <c r="BU670" s="24"/>
      <c r="BV670" s="24"/>
      <c r="BW670" s="24"/>
      <c r="BX670" s="24"/>
      <c r="BY670" s="24"/>
      <c r="BZ670" s="24"/>
      <c r="CA670" s="24"/>
      <c r="CB670" s="24"/>
      <c r="CC670" s="24"/>
      <c r="CD670" s="24"/>
      <c r="CE670" s="24"/>
      <c r="CF670" s="24"/>
      <c r="CG670" s="24"/>
      <c r="CH670" s="24"/>
      <c r="CI670" s="24"/>
      <c r="CJ670" s="24"/>
      <c r="CK670" s="24"/>
      <c r="CL670" s="24"/>
      <c r="CM670" s="24"/>
      <c r="CN670" s="24"/>
      <c r="CO670" s="24"/>
      <c r="CP670" s="24"/>
      <c r="CQ670" s="24"/>
      <c r="CR670" s="24"/>
      <c r="CS670" s="24"/>
      <c r="CT670" s="24"/>
      <c r="CU670" s="24"/>
      <c r="CV670" s="24"/>
      <c r="CW670" s="24"/>
      <c r="CX670" s="24"/>
      <c r="CY670" s="24"/>
      <c r="CZ670" s="24"/>
      <c r="DA670" s="24"/>
      <c r="DB670" s="24"/>
      <c r="DC670" s="24"/>
      <c r="DD670" s="24"/>
      <c r="DE670" s="24"/>
      <c r="DF670" s="24"/>
      <c r="DG670" s="24"/>
      <c r="DH670" s="24"/>
      <c r="DI670" s="24"/>
      <c r="DJ670" s="24"/>
      <c r="DK670" s="24"/>
    </row>
    <row r="671" spans="1:115" s="21" customFormat="1" ht="69" customHeight="1">
      <c r="A671" s="312">
        <v>19</v>
      </c>
      <c r="B671" s="313"/>
      <c r="C671" s="156" t="s">
        <v>2178</v>
      </c>
      <c r="D671" s="137" t="s">
        <v>2179</v>
      </c>
      <c r="E671" s="137" t="s">
        <v>2180</v>
      </c>
      <c r="F671" s="11" t="s">
        <v>2181</v>
      </c>
      <c r="G671" s="153" t="s">
        <v>2182</v>
      </c>
      <c r="H671" s="165" t="s">
        <v>192</v>
      </c>
      <c r="I671" s="1"/>
      <c r="J671" s="1"/>
      <c r="K671" s="16">
        <v>44071</v>
      </c>
      <c r="L671" s="65" t="s">
        <v>2183</v>
      </c>
      <c r="M671" s="109"/>
      <c r="N671"/>
      <c r="O671" s="203">
        <v>5000</v>
      </c>
      <c r="P671" s="7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c r="AT671" s="24"/>
      <c r="AU671" s="24"/>
      <c r="AV671" s="24"/>
      <c r="AW671" s="24"/>
      <c r="AX671" s="24"/>
      <c r="AY671" s="24"/>
      <c r="AZ671" s="24"/>
      <c r="BA671" s="24"/>
      <c r="BB671" s="24"/>
      <c r="BC671" s="24"/>
      <c r="BD671" s="24"/>
      <c r="BE671" s="24"/>
      <c r="BF671" s="24"/>
      <c r="BG671" s="24"/>
      <c r="BH671" s="24"/>
      <c r="BI671" s="24"/>
      <c r="BJ671" s="24"/>
      <c r="BK671" s="24"/>
      <c r="BL671" s="24"/>
      <c r="BM671" s="24"/>
      <c r="BN671" s="24"/>
      <c r="BO671" s="24"/>
      <c r="BP671" s="24"/>
      <c r="BQ671" s="24"/>
      <c r="BR671" s="24"/>
      <c r="BS671" s="24"/>
      <c r="BT671" s="24"/>
      <c r="BU671" s="24"/>
      <c r="BV671" s="24"/>
      <c r="BW671" s="24"/>
      <c r="BX671" s="24"/>
      <c r="BY671" s="24"/>
      <c r="BZ671" s="24"/>
      <c r="CA671" s="24"/>
      <c r="CB671" s="24"/>
      <c r="CC671" s="24"/>
      <c r="CD671" s="24"/>
      <c r="CE671" s="24"/>
      <c r="CF671" s="24"/>
      <c r="CG671" s="24"/>
      <c r="CH671" s="24"/>
      <c r="CI671" s="24"/>
      <c r="CJ671" s="24"/>
      <c r="CK671" s="24"/>
      <c r="CL671" s="24"/>
      <c r="CM671" s="24"/>
      <c r="CN671" s="24"/>
      <c r="CO671" s="24"/>
      <c r="CP671" s="24"/>
      <c r="CQ671" s="24"/>
      <c r="CR671" s="24"/>
      <c r="CS671" s="24"/>
      <c r="CT671" s="24"/>
      <c r="CU671" s="24"/>
      <c r="CV671" s="24"/>
      <c r="CW671" s="24"/>
      <c r="CX671" s="24"/>
      <c r="CY671" s="24"/>
      <c r="CZ671" s="24"/>
      <c r="DA671" s="24"/>
      <c r="DB671" s="24"/>
      <c r="DC671" s="24"/>
      <c r="DD671" s="24"/>
      <c r="DE671" s="24"/>
      <c r="DF671" s="24"/>
      <c r="DG671" s="24"/>
      <c r="DH671" s="24"/>
      <c r="DI671" s="24"/>
      <c r="DJ671" s="24"/>
      <c r="DK671" s="24"/>
    </row>
    <row r="672" spans="1:115" s="21" customFormat="1" ht="69" customHeight="1">
      <c r="A672" s="312">
        <v>20</v>
      </c>
      <c r="B672" s="313"/>
      <c r="C672" s="156" t="s">
        <v>2184</v>
      </c>
      <c r="D672" s="11" t="s">
        <v>2185</v>
      </c>
      <c r="E672" s="11" t="s">
        <v>2186</v>
      </c>
      <c r="F672" s="11" t="s">
        <v>2187</v>
      </c>
      <c r="G672" s="154" t="s">
        <v>2188</v>
      </c>
      <c r="H672" s="165" t="s">
        <v>192</v>
      </c>
      <c r="I672" s="1"/>
      <c r="J672" s="1"/>
      <c r="K672" s="16">
        <v>44071</v>
      </c>
      <c r="L672" s="65" t="s">
        <v>2189</v>
      </c>
      <c r="M672" s="1"/>
      <c r="N672"/>
      <c r="O672" s="203">
        <v>9000</v>
      </c>
      <c r="P672" s="7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c r="AT672" s="24"/>
      <c r="AU672" s="24"/>
      <c r="AV672" s="24"/>
      <c r="AW672" s="24"/>
      <c r="AX672" s="24"/>
      <c r="AY672" s="24"/>
      <c r="AZ672" s="24"/>
      <c r="BA672" s="24"/>
      <c r="BB672" s="24"/>
      <c r="BC672" s="24"/>
      <c r="BD672" s="24"/>
      <c r="BE672" s="24"/>
      <c r="BF672" s="24"/>
      <c r="BG672" s="24"/>
      <c r="BH672" s="24"/>
      <c r="BI672" s="24"/>
      <c r="BJ672" s="24"/>
      <c r="BK672" s="24"/>
      <c r="BL672" s="24"/>
      <c r="BM672" s="24"/>
      <c r="BN672" s="24"/>
      <c r="BO672" s="24"/>
      <c r="BP672" s="24"/>
      <c r="BQ672" s="24"/>
      <c r="BR672" s="24"/>
      <c r="BS672" s="24"/>
      <c r="BT672" s="24"/>
      <c r="BU672" s="24"/>
      <c r="BV672" s="24"/>
      <c r="BW672" s="24"/>
      <c r="BX672" s="24"/>
      <c r="BY672" s="24"/>
      <c r="BZ672" s="24"/>
      <c r="CA672" s="24"/>
      <c r="CB672" s="24"/>
      <c r="CC672" s="24"/>
      <c r="CD672" s="24"/>
      <c r="CE672" s="24"/>
      <c r="CF672" s="24"/>
      <c r="CG672" s="24"/>
      <c r="CH672" s="24"/>
      <c r="CI672" s="24"/>
      <c r="CJ672" s="24"/>
      <c r="CK672" s="24"/>
      <c r="CL672" s="24"/>
      <c r="CM672" s="24"/>
      <c r="CN672" s="24"/>
      <c r="CO672" s="24"/>
      <c r="CP672" s="24"/>
      <c r="CQ672" s="24"/>
      <c r="CR672" s="24"/>
      <c r="CS672" s="24"/>
      <c r="CT672" s="24"/>
      <c r="CU672" s="24"/>
      <c r="CV672" s="24"/>
      <c r="CW672" s="24"/>
      <c r="CX672" s="24"/>
      <c r="CY672" s="24"/>
      <c r="CZ672" s="24"/>
      <c r="DA672" s="24"/>
      <c r="DB672" s="24"/>
      <c r="DC672" s="24"/>
      <c r="DD672" s="24"/>
      <c r="DE672" s="24"/>
      <c r="DF672" s="24"/>
      <c r="DG672" s="24"/>
      <c r="DH672" s="24"/>
      <c r="DI672" s="24"/>
      <c r="DJ672" s="24"/>
      <c r="DK672" s="24"/>
    </row>
    <row r="673" spans="1:115" s="141" customFormat="1" ht="69" customHeight="1">
      <c r="A673" s="312">
        <v>21</v>
      </c>
      <c r="B673" s="313"/>
      <c r="C673" s="157" t="s">
        <v>2226</v>
      </c>
      <c r="D673" s="159" t="s">
        <v>2227</v>
      </c>
      <c r="E673" s="144" t="s">
        <v>2228</v>
      </c>
      <c r="F673" s="144" t="s">
        <v>2229</v>
      </c>
      <c r="G673" s="158" t="s">
        <v>2230</v>
      </c>
      <c r="H673" s="166" t="s">
        <v>192</v>
      </c>
      <c r="I673" s="161"/>
      <c r="J673" s="160"/>
      <c r="K673" s="162">
        <v>44096</v>
      </c>
      <c r="L673" s="130" t="s">
        <v>2231</v>
      </c>
      <c r="M673" s="1"/>
      <c r="N673"/>
      <c r="O673" s="203">
        <v>141000</v>
      </c>
      <c r="P673" s="74"/>
      <c r="Q673" s="140"/>
      <c r="R673" s="140"/>
      <c r="S673" s="140"/>
      <c r="T673" s="140"/>
      <c r="U673" s="140"/>
      <c r="V673" s="140"/>
      <c r="W673" s="140"/>
      <c r="X673" s="140"/>
      <c r="Y673" s="140"/>
      <c r="Z673" s="140"/>
      <c r="AA673" s="140"/>
      <c r="AB673" s="140"/>
      <c r="AC673" s="140"/>
      <c r="AD673" s="140"/>
      <c r="AE673" s="140"/>
      <c r="AF673" s="140"/>
      <c r="AG673" s="140"/>
      <c r="AH673" s="140"/>
      <c r="AI673" s="140"/>
      <c r="AJ673" s="140"/>
      <c r="AK673" s="140"/>
      <c r="AL673" s="140"/>
      <c r="AM673" s="140"/>
      <c r="AN673" s="140"/>
      <c r="AO673" s="140"/>
      <c r="AP673" s="140"/>
      <c r="AQ673" s="140"/>
      <c r="AR673" s="140"/>
      <c r="AS673" s="140"/>
      <c r="AT673" s="140"/>
      <c r="AU673" s="140"/>
      <c r="AV673" s="140"/>
      <c r="AW673" s="140"/>
      <c r="AX673" s="140"/>
      <c r="AY673" s="140"/>
      <c r="AZ673" s="140"/>
      <c r="BA673" s="140"/>
      <c r="BB673" s="140"/>
      <c r="BC673" s="140"/>
      <c r="BD673" s="140"/>
      <c r="BE673" s="140"/>
      <c r="BF673" s="140"/>
      <c r="BG673" s="140"/>
      <c r="BH673" s="140"/>
      <c r="BI673" s="140"/>
      <c r="BJ673" s="140"/>
      <c r="BK673" s="140"/>
      <c r="BL673" s="140"/>
      <c r="BM673" s="140"/>
      <c r="BN673" s="140"/>
      <c r="BO673" s="140"/>
      <c r="BP673" s="140"/>
      <c r="BQ673" s="140"/>
      <c r="BR673" s="140"/>
      <c r="BS673" s="140"/>
      <c r="BT673" s="140"/>
      <c r="BU673" s="140"/>
      <c r="BV673" s="140"/>
      <c r="BW673" s="140"/>
      <c r="BX673" s="140"/>
      <c r="BY673" s="140"/>
      <c r="BZ673" s="140"/>
      <c r="CA673" s="140"/>
      <c r="CB673" s="140"/>
      <c r="CC673" s="140"/>
      <c r="CD673" s="140"/>
      <c r="CE673" s="140"/>
      <c r="CF673" s="140"/>
      <c r="CG673" s="140"/>
      <c r="CH673" s="140"/>
      <c r="CI673" s="140"/>
      <c r="CJ673" s="140"/>
      <c r="CK673" s="140"/>
      <c r="CL673" s="140"/>
      <c r="CM673" s="140"/>
      <c r="CN673" s="140"/>
      <c r="CO673" s="140"/>
      <c r="CP673" s="140"/>
      <c r="CQ673" s="140"/>
      <c r="CR673" s="140"/>
      <c r="CS673" s="140"/>
      <c r="CT673" s="140"/>
      <c r="CU673" s="140"/>
      <c r="CV673" s="140"/>
      <c r="CW673" s="140"/>
      <c r="CX673" s="140"/>
      <c r="CY673" s="140"/>
      <c r="CZ673" s="140"/>
      <c r="DA673" s="140"/>
      <c r="DB673" s="140"/>
      <c r="DC673" s="140"/>
      <c r="DD673" s="140"/>
      <c r="DE673" s="140"/>
      <c r="DF673" s="140"/>
      <c r="DG673" s="140"/>
      <c r="DH673" s="140"/>
      <c r="DI673" s="140"/>
      <c r="DJ673" s="140"/>
      <c r="DK673" s="140"/>
    </row>
    <row r="674" spans="1:115" s="141" customFormat="1" ht="69" customHeight="1">
      <c r="A674" s="312">
        <v>22</v>
      </c>
      <c r="B674" s="313"/>
      <c r="C674" s="163" t="s">
        <v>3049</v>
      </c>
      <c r="D674" s="137" t="s">
        <v>3050</v>
      </c>
      <c r="E674" s="144" t="s">
        <v>3051</v>
      </c>
      <c r="F674" s="144" t="s">
        <v>3052</v>
      </c>
      <c r="G674" s="164" t="s">
        <v>3053</v>
      </c>
      <c r="H674" s="165" t="s">
        <v>192</v>
      </c>
      <c r="I674" s="1"/>
      <c r="J674" s="134"/>
      <c r="K674" s="135">
        <v>44376</v>
      </c>
      <c r="L674" s="130" t="s">
        <v>3054</v>
      </c>
      <c r="M674" s="1"/>
      <c r="N674"/>
      <c r="O674" s="203">
        <v>344442</v>
      </c>
      <c r="P674" s="74"/>
      <c r="Q674" s="140"/>
      <c r="R674" s="140"/>
      <c r="S674" s="140"/>
      <c r="T674" s="140"/>
      <c r="U674" s="140"/>
      <c r="V674" s="140"/>
      <c r="W674" s="140"/>
      <c r="X674" s="140"/>
      <c r="Y674" s="140"/>
      <c r="Z674" s="140"/>
      <c r="AA674" s="140"/>
      <c r="AB674" s="140"/>
      <c r="AC674" s="140"/>
      <c r="AD674" s="140"/>
      <c r="AE674" s="140"/>
      <c r="AF674" s="140"/>
      <c r="AG674" s="140"/>
      <c r="AH674" s="140"/>
      <c r="AI674" s="140"/>
      <c r="AJ674" s="140"/>
      <c r="AK674" s="140"/>
      <c r="AL674" s="140"/>
      <c r="AM674" s="140"/>
      <c r="AN674" s="140"/>
      <c r="AO674" s="140"/>
      <c r="AP674" s="140"/>
      <c r="AQ674" s="140"/>
      <c r="AR674" s="140"/>
      <c r="AS674" s="140"/>
      <c r="AT674" s="140"/>
      <c r="AU674" s="140"/>
      <c r="AV674" s="140"/>
      <c r="AW674" s="140"/>
      <c r="AX674" s="140"/>
      <c r="AY674" s="140"/>
      <c r="AZ674" s="140"/>
      <c r="BA674" s="140"/>
      <c r="BB674" s="140"/>
      <c r="BC674" s="140"/>
      <c r="BD674" s="140"/>
      <c r="BE674" s="140"/>
      <c r="BF674" s="140"/>
      <c r="BG674" s="140"/>
      <c r="BH674" s="140"/>
      <c r="BI674" s="140"/>
      <c r="BJ674" s="140"/>
      <c r="BK674" s="140"/>
      <c r="BL674" s="140"/>
      <c r="BM674" s="140"/>
      <c r="BN674" s="140"/>
      <c r="BO674" s="140"/>
      <c r="BP674" s="140"/>
      <c r="BQ674" s="140"/>
      <c r="BR674" s="140"/>
      <c r="BS674" s="140"/>
      <c r="BT674" s="140"/>
      <c r="BU674" s="140"/>
      <c r="BV674" s="140"/>
      <c r="BW674" s="140"/>
      <c r="BX674" s="140"/>
      <c r="BY674" s="140"/>
      <c r="BZ674" s="140"/>
      <c r="CA674" s="140"/>
      <c r="CB674" s="140"/>
      <c r="CC674" s="140"/>
      <c r="CD674" s="140"/>
      <c r="CE674" s="140"/>
      <c r="CF674" s="140"/>
      <c r="CG674" s="140"/>
      <c r="CH674" s="140"/>
      <c r="CI674" s="140"/>
      <c r="CJ674" s="140"/>
      <c r="CK674" s="140"/>
      <c r="CL674" s="140"/>
      <c r="CM674" s="140"/>
      <c r="CN674" s="140"/>
      <c r="CO674" s="140"/>
      <c r="CP674" s="140"/>
      <c r="CQ674" s="140"/>
      <c r="CR674" s="140"/>
      <c r="CS674" s="140"/>
      <c r="CT674" s="140"/>
      <c r="CU674" s="140"/>
      <c r="CV674" s="140"/>
      <c r="CW674" s="140"/>
      <c r="CX674" s="140"/>
      <c r="CY674" s="140"/>
      <c r="CZ674" s="140"/>
      <c r="DA674" s="140"/>
      <c r="DB674" s="140"/>
      <c r="DC674" s="140"/>
      <c r="DD674" s="140"/>
      <c r="DE674" s="140"/>
      <c r="DF674" s="140"/>
      <c r="DG674" s="140"/>
      <c r="DH674" s="140"/>
      <c r="DI674" s="140"/>
      <c r="DJ674" s="140"/>
      <c r="DK674" s="140"/>
    </row>
    <row r="675" spans="1:115" s="141" customFormat="1" ht="69" customHeight="1">
      <c r="A675" s="312">
        <v>23</v>
      </c>
      <c r="B675" s="313"/>
      <c r="C675" s="163" t="s">
        <v>3049</v>
      </c>
      <c r="D675" s="137" t="s">
        <v>3050</v>
      </c>
      <c r="E675" s="144" t="s">
        <v>3051</v>
      </c>
      <c r="F675" s="144" t="s">
        <v>3055</v>
      </c>
      <c r="G675" s="164" t="s">
        <v>3056</v>
      </c>
      <c r="H675" s="165" t="s">
        <v>192</v>
      </c>
      <c r="I675" s="1"/>
      <c r="J675" s="134"/>
      <c r="K675" s="135">
        <v>44376</v>
      </c>
      <c r="L675" s="130" t="s">
        <v>3057</v>
      </c>
      <c r="M675" s="1"/>
      <c r="N675"/>
      <c r="O675" s="203">
        <v>17222</v>
      </c>
      <c r="P675" s="74"/>
      <c r="Q675" s="140"/>
      <c r="R675" s="140"/>
      <c r="S675" s="140"/>
      <c r="T675" s="140"/>
      <c r="U675" s="140"/>
      <c r="V675" s="140"/>
      <c r="W675" s="140"/>
      <c r="X675" s="140"/>
      <c r="Y675" s="140"/>
      <c r="Z675" s="140"/>
      <c r="AA675" s="140"/>
      <c r="AB675" s="140"/>
      <c r="AC675" s="140"/>
      <c r="AD675" s="140"/>
      <c r="AE675" s="140"/>
      <c r="AF675" s="140"/>
      <c r="AG675" s="140"/>
      <c r="AH675" s="140"/>
      <c r="AI675" s="140"/>
      <c r="AJ675" s="140"/>
      <c r="AK675" s="140"/>
      <c r="AL675" s="140"/>
      <c r="AM675" s="140"/>
      <c r="AN675" s="140"/>
      <c r="AO675" s="140"/>
      <c r="AP675" s="140"/>
      <c r="AQ675" s="140"/>
      <c r="AR675" s="140"/>
      <c r="AS675" s="140"/>
      <c r="AT675" s="140"/>
      <c r="AU675" s="140"/>
      <c r="AV675" s="140"/>
      <c r="AW675" s="140"/>
      <c r="AX675" s="140"/>
      <c r="AY675" s="140"/>
      <c r="AZ675" s="140"/>
      <c r="BA675" s="140"/>
      <c r="BB675" s="140"/>
      <c r="BC675" s="140"/>
      <c r="BD675" s="140"/>
      <c r="BE675" s="140"/>
      <c r="BF675" s="140"/>
      <c r="BG675" s="140"/>
      <c r="BH675" s="140"/>
      <c r="BI675" s="140"/>
      <c r="BJ675" s="140"/>
      <c r="BK675" s="140"/>
      <c r="BL675" s="140"/>
      <c r="BM675" s="140"/>
      <c r="BN675" s="140"/>
      <c r="BO675" s="140"/>
      <c r="BP675" s="140"/>
      <c r="BQ675" s="140"/>
      <c r="BR675" s="140"/>
      <c r="BS675" s="140"/>
      <c r="BT675" s="140"/>
      <c r="BU675" s="140"/>
      <c r="BV675" s="140"/>
      <c r="BW675" s="140"/>
      <c r="BX675" s="140"/>
      <c r="BY675" s="140"/>
      <c r="BZ675" s="140"/>
      <c r="CA675" s="140"/>
      <c r="CB675" s="140"/>
      <c r="CC675" s="140"/>
      <c r="CD675" s="140"/>
      <c r="CE675" s="140"/>
      <c r="CF675" s="140"/>
      <c r="CG675" s="140"/>
      <c r="CH675" s="140"/>
      <c r="CI675" s="140"/>
      <c r="CJ675" s="140"/>
      <c r="CK675" s="140"/>
      <c r="CL675" s="140"/>
      <c r="CM675" s="140"/>
      <c r="CN675" s="140"/>
      <c r="CO675" s="140"/>
      <c r="CP675" s="140"/>
      <c r="CQ675" s="140"/>
      <c r="CR675" s="140"/>
      <c r="CS675" s="140"/>
      <c r="CT675" s="140"/>
      <c r="CU675" s="140"/>
      <c r="CV675" s="140"/>
      <c r="CW675" s="140"/>
      <c r="CX675" s="140"/>
      <c r="CY675" s="140"/>
      <c r="CZ675" s="140"/>
      <c r="DA675" s="140"/>
      <c r="DB675" s="140"/>
      <c r="DC675" s="140"/>
      <c r="DD675" s="140"/>
      <c r="DE675" s="140"/>
      <c r="DF675" s="140"/>
      <c r="DG675" s="140"/>
      <c r="DH675" s="140"/>
      <c r="DI675" s="140"/>
      <c r="DJ675" s="140"/>
      <c r="DK675" s="140"/>
    </row>
    <row r="676" spans="1:115" s="141" customFormat="1" ht="69" customHeight="1">
      <c r="A676" s="312">
        <v>24</v>
      </c>
      <c r="B676" s="313"/>
      <c r="C676" s="163" t="s">
        <v>3058</v>
      </c>
      <c r="D676" s="137" t="s">
        <v>3059</v>
      </c>
      <c r="E676" s="144" t="s">
        <v>3060</v>
      </c>
      <c r="F676" s="144" t="s">
        <v>3061</v>
      </c>
      <c r="G676" s="164" t="s">
        <v>3062</v>
      </c>
      <c r="H676" s="165" t="s">
        <v>192</v>
      </c>
      <c r="I676" s="1"/>
      <c r="J676" s="134"/>
      <c r="K676" s="135">
        <v>44363</v>
      </c>
      <c r="L676" s="130" t="s">
        <v>3063</v>
      </c>
      <c r="M676" s="1"/>
      <c r="N676"/>
      <c r="O676" s="203">
        <v>3950</v>
      </c>
      <c r="P676" s="74"/>
      <c r="Q676" s="140"/>
      <c r="R676" s="140"/>
      <c r="S676" s="140"/>
      <c r="T676" s="140"/>
      <c r="U676" s="140"/>
      <c r="V676" s="140"/>
      <c r="W676" s="140"/>
      <c r="X676" s="140"/>
      <c r="Y676" s="140"/>
      <c r="Z676" s="140"/>
      <c r="AA676" s="140"/>
      <c r="AB676" s="140"/>
      <c r="AC676" s="140"/>
      <c r="AD676" s="140"/>
      <c r="AE676" s="140"/>
      <c r="AF676" s="140"/>
      <c r="AG676" s="140"/>
      <c r="AH676" s="140"/>
      <c r="AI676" s="140"/>
      <c r="AJ676" s="140"/>
      <c r="AK676" s="140"/>
      <c r="AL676" s="140"/>
      <c r="AM676" s="140"/>
      <c r="AN676" s="140"/>
      <c r="AO676" s="140"/>
      <c r="AP676" s="140"/>
      <c r="AQ676" s="140"/>
      <c r="AR676" s="140"/>
      <c r="AS676" s="140"/>
      <c r="AT676" s="140"/>
      <c r="AU676" s="140"/>
      <c r="AV676" s="140"/>
      <c r="AW676" s="140"/>
      <c r="AX676" s="140"/>
      <c r="AY676" s="140"/>
      <c r="AZ676" s="140"/>
      <c r="BA676" s="140"/>
      <c r="BB676" s="140"/>
      <c r="BC676" s="140"/>
      <c r="BD676" s="140"/>
      <c r="BE676" s="140"/>
      <c r="BF676" s="140"/>
      <c r="BG676" s="140"/>
      <c r="BH676" s="140"/>
      <c r="BI676" s="140"/>
      <c r="BJ676" s="140"/>
      <c r="BK676" s="140"/>
      <c r="BL676" s="140"/>
      <c r="BM676" s="140"/>
      <c r="BN676" s="140"/>
      <c r="BO676" s="140"/>
      <c r="BP676" s="140"/>
      <c r="BQ676" s="140"/>
      <c r="BR676" s="140"/>
      <c r="BS676" s="140"/>
      <c r="BT676" s="140"/>
      <c r="BU676" s="140"/>
      <c r="BV676" s="140"/>
      <c r="BW676" s="140"/>
      <c r="BX676" s="140"/>
      <c r="BY676" s="140"/>
      <c r="BZ676" s="140"/>
      <c r="CA676" s="140"/>
      <c r="CB676" s="140"/>
      <c r="CC676" s="140"/>
      <c r="CD676" s="140"/>
      <c r="CE676" s="140"/>
      <c r="CF676" s="140"/>
      <c r="CG676" s="140"/>
      <c r="CH676" s="140"/>
      <c r="CI676" s="140"/>
      <c r="CJ676" s="140"/>
      <c r="CK676" s="140"/>
      <c r="CL676" s="140"/>
      <c r="CM676" s="140"/>
      <c r="CN676" s="140"/>
      <c r="CO676" s="140"/>
      <c r="CP676" s="140"/>
      <c r="CQ676" s="140"/>
      <c r="CR676" s="140"/>
      <c r="CS676" s="140"/>
      <c r="CT676" s="140"/>
      <c r="CU676" s="140"/>
      <c r="CV676" s="140"/>
      <c r="CW676" s="140"/>
      <c r="CX676" s="140"/>
      <c r="CY676" s="140"/>
      <c r="CZ676" s="140"/>
      <c r="DA676" s="140"/>
      <c r="DB676" s="140"/>
      <c r="DC676" s="140"/>
      <c r="DD676" s="140"/>
      <c r="DE676" s="140"/>
      <c r="DF676" s="140"/>
      <c r="DG676" s="140"/>
      <c r="DH676" s="140"/>
      <c r="DI676" s="140"/>
      <c r="DJ676" s="140"/>
      <c r="DK676" s="140"/>
    </row>
    <row r="677" spans="1:115" s="141" customFormat="1" ht="69" customHeight="1">
      <c r="A677" s="312">
        <v>25</v>
      </c>
      <c r="B677" s="313"/>
      <c r="C677" s="7" t="s">
        <v>1706</v>
      </c>
      <c r="D677" s="65" t="s">
        <v>1770</v>
      </c>
      <c r="E677" s="66" t="s">
        <v>1771</v>
      </c>
      <c r="F677" s="66" t="s">
        <v>3064</v>
      </c>
      <c r="G677" s="14" t="s">
        <v>3065</v>
      </c>
      <c r="H677" s="66" t="s">
        <v>192</v>
      </c>
      <c r="I677" s="65"/>
      <c r="J677" s="65"/>
      <c r="K677" s="67">
        <v>44375</v>
      </c>
      <c r="L677" s="66" t="s">
        <v>3066</v>
      </c>
      <c r="M677" s="1"/>
      <c r="N677"/>
      <c r="O677" s="203">
        <v>160000</v>
      </c>
      <c r="P677" s="74"/>
      <c r="Q677" s="140"/>
      <c r="R677" s="140"/>
      <c r="S677" s="140"/>
      <c r="T677" s="140"/>
      <c r="U677" s="140"/>
      <c r="V677" s="140"/>
      <c r="W677" s="140"/>
      <c r="X677" s="140"/>
      <c r="Y677" s="140"/>
      <c r="Z677" s="140"/>
      <c r="AA677" s="140"/>
      <c r="AB677" s="140"/>
      <c r="AC677" s="140"/>
      <c r="AD677" s="140"/>
      <c r="AE677" s="140"/>
      <c r="AF677" s="140"/>
      <c r="AG677" s="140"/>
      <c r="AH677" s="140"/>
      <c r="AI677" s="140"/>
      <c r="AJ677" s="140"/>
      <c r="AK677" s="140"/>
      <c r="AL677" s="140"/>
      <c r="AM677" s="140"/>
      <c r="AN677" s="140"/>
      <c r="AO677" s="140"/>
      <c r="AP677" s="140"/>
      <c r="AQ677" s="140"/>
      <c r="AR677" s="140"/>
      <c r="AS677" s="140"/>
      <c r="AT677" s="140"/>
      <c r="AU677" s="140"/>
      <c r="AV677" s="140"/>
      <c r="AW677" s="140"/>
      <c r="AX677" s="140"/>
      <c r="AY677" s="140"/>
      <c r="AZ677" s="140"/>
      <c r="BA677" s="140"/>
      <c r="BB677" s="140"/>
      <c r="BC677" s="140"/>
      <c r="BD677" s="140"/>
      <c r="BE677" s="140"/>
      <c r="BF677" s="140"/>
      <c r="BG677" s="140"/>
      <c r="BH677" s="140"/>
      <c r="BI677" s="140"/>
      <c r="BJ677" s="140"/>
      <c r="BK677" s="140"/>
      <c r="BL677" s="140"/>
      <c r="BM677" s="140"/>
      <c r="BN677" s="140"/>
      <c r="BO677" s="140"/>
      <c r="BP677" s="140"/>
      <c r="BQ677" s="140"/>
      <c r="BR677" s="140"/>
      <c r="BS677" s="140"/>
      <c r="BT677" s="140"/>
      <c r="BU677" s="140"/>
      <c r="BV677" s="140"/>
      <c r="BW677" s="140"/>
      <c r="BX677" s="140"/>
      <c r="BY677" s="140"/>
      <c r="BZ677" s="140"/>
      <c r="CA677" s="140"/>
      <c r="CB677" s="140"/>
      <c r="CC677" s="140"/>
      <c r="CD677" s="140"/>
      <c r="CE677" s="140"/>
      <c r="CF677" s="140"/>
      <c r="CG677" s="140"/>
      <c r="CH677" s="140"/>
      <c r="CI677" s="140"/>
      <c r="CJ677" s="140"/>
      <c r="CK677" s="140"/>
      <c r="CL677" s="140"/>
      <c r="CM677" s="140"/>
      <c r="CN677" s="140"/>
      <c r="CO677" s="140"/>
      <c r="CP677" s="140"/>
      <c r="CQ677" s="140"/>
      <c r="CR677" s="140"/>
      <c r="CS677" s="140"/>
      <c r="CT677" s="140"/>
      <c r="CU677" s="140"/>
      <c r="CV677" s="140"/>
      <c r="CW677" s="140"/>
      <c r="CX677" s="140"/>
      <c r="CY677" s="140"/>
      <c r="CZ677" s="140"/>
      <c r="DA677" s="140"/>
      <c r="DB677" s="140"/>
      <c r="DC677" s="140"/>
      <c r="DD677" s="140"/>
      <c r="DE677" s="140"/>
      <c r="DF677" s="140"/>
      <c r="DG677" s="140"/>
      <c r="DH677" s="140"/>
      <c r="DI677" s="140"/>
      <c r="DJ677" s="140"/>
      <c r="DK677" s="140"/>
    </row>
    <row r="678" spans="1:115" s="141" customFormat="1" ht="69" customHeight="1">
      <c r="A678" s="312">
        <v>26</v>
      </c>
      <c r="B678" s="313"/>
      <c r="C678" s="163" t="s">
        <v>3067</v>
      </c>
      <c r="D678" s="137" t="s">
        <v>3068</v>
      </c>
      <c r="E678" s="11" t="s">
        <v>3069</v>
      </c>
      <c r="F678" s="66" t="s">
        <v>3070</v>
      </c>
      <c r="G678" s="14" t="s">
        <v>3071</v>
      </c>
      <c r="H678" s="165" t="s">
        <v>192</v>
      </c>
      <c r="I678" s="1"/>
      <c r="J678" s="134"/>
      <c r="K678" s="67">
        <v>44383</v>
      </c>
      <c r="L678" s="66" t="s">
        <v>3072</v>
      </c>
      <c r="M678" s="1"/>
      <c r="N678"/>
      <c r="O678" s="203">
        <v>27000</v>
      </c>
      <c r="P678" s="74"/>
      <c r="Q678" s="140"/>
      <c r="R678" s="140"/>
      <c r="S678" s="140"/>
      <c r="T678" s="140"/>
      <c r="U678" s="140"/>
      <c r="V678" s="140"/>
      <c r="W678" s="140"/>
      <c r="X678" s="140"/>
      <c r="Y678" s="140"/>
      <c r="Z678" s="140"/>
      <c r="AA678" s="140"/>
      <c r="AB678" s="140"/>
      <c r="AC678" s="140"/>
      <c r="AD678" s="140"/>
      <c r="AE678" s="140"/>
      <c r="AF678" s="140"/>
      <c r="AG678" s="140"/>
      <c r="AH678" s="140"/>
      <c r="AI678" s="140"/>
      <c r="AJ678" s="140"/>
      <c r="AK678" s="140"/>
      <c r="AL678" s="140"/>
      <c r="AM678" s="140"/>
      <c r="AN678" s="140"/>
      <c r="AO678" s="140"/>
      <c r="AP678" s="140"/>
      <c r="AQ678" s="140"/>
      <c r="AR678" s="140"/>
      <c r="AS678" s="140"/>
      <c r="AT678" s="140"/>
      <c r="AU678" s="140"/>
      <c r="AV678" s="140"/>
      <c r="AW678" s="140"/>
      <c r="AX678" s="140"/>
      <c r="AY678" s="140"/>
      <c r="AZ678" s="140"/>
      <c r="BA678" s="140"/>
      <c r="BB678" s="140"/>
      <c r="BC678" s="140"/>
      <c r="BD678" s="140"/>
      <c r="BE678" s="140"/>
      <c r="BF678" s="140"/>
      <c r="BG678" s="140"/>
      <c r="BH678" s="140"/>
      <c r="BI678" s="140"/>
      <c r="BJ678" s="140"/>
      <c r="BK678" s="140"/>
      <c r="BL678" s="140"/>
      <c r="BM678" s="140"/>
      <c r="BN678" s="140"/>
      <c r="BO678" s="140"/>
      <c r="BP678" s="140"/>
      <c r="BQ678" s="140"/>
      <c r="BR678" s="140"/>
      <c r="BS678" s="140"/>
      <c r="BT678" s="140"/>
      <c r="BU678" s="140"/>
      <c r="BV678" s="140"/>
      <c r="BW678" s="140"/>
      <c r="BX678" s="140"/>
      <c r="BY678" s="140"/>
      <c r="BZ678" s="140"/>
      <c r="CA678" s="140"/>
      <c r="CB678" s="140"/>
      <c r="CC678" s="140"/>
      <c r="CD678" s="140"/>
      <c r="CE678" s="140"/>
      <c r="CF678" s="140"/>
      <c r="CG678" s="140"/>
      <c r="CH678" s="140"/>
      <c r="CI678" s="140"/>
      <c r="CJ678" s="140"/>
      <c r="CK678" s="140"/>
      <c r="CL678" s="140"/>
      <c r="CM678" s="140"/>
      <c r="CN678" s="140"/>
      <c r="CO678" s="140"/>
      <c r="CP678" s="140"/>
      <c r="CQ678" s="140"/>
      <c r="CR678" s="140"/>
      <c r="CS678" s="140"/>
      <c r="CT678" s="140"/>
      <c r="CU678" s="140"/>
      <c r="CV678" s="140"/>
      <c r="CW678" s="140"/>
      <c r="CX678" s="140"/>
      <c r="CY678" s="140"/>
      <c r="CZ678" s="140"/>
      <c r="DA678" s="140"/>
      <c r="DB678" s="140"/>
      <c r="DC678" s="140"/>
      <c r="DD678" s="140"/>
      <c r="DE678" s="140"/>
      <c r="DF678" s="140"/>
      <c r="DG678" s="140"/>
      <c r="DH678" s="140"/>
      <c r="DI678" s="140"/>
      <c r="DJ678" s="140"/>
      <c r="DK678" s="140"/>
    </row>
    <row r="679" spans="1:115" s="141" customFormat="1" ht="69" customHeight="1">
      <c r="A679" s="312">
        <v>27</v>
      </c>
      <c r="B679" s="313"/>
      <c r="C679" s="163" t="s">
        <v>3073</v>
      </c>
      <c r="D679" s="137" t="s">
        <v>3074</v>
      </c>
      <c r="E679" s="11" t="s">
        <v>3075</v>
      </c>
      <c r="F679" s="66" t="s">
        <v>3076</v>
      </c>
      <c r="G679" s="14" t="s">
        <v>3077</v>
      </c>
      <c r="H679" s="165" t="s">
        <v>192</v>
      </c>
      <c r="I679" s="1"/>
      <c r="J679" s="134"/>
      <c r="K679" s="67">
        <v>44376</v>
      </c>
      <c r="L679" s="66" t="s">
        <v>3078</v>
      </c>
      <c r="M679" s="1"/>
      <c r="N679"/>
      <c r="O679" s="203">
        <v>8400</v>
      </c>
      <c r="P679" s="74"/>
      <c r="Q679" s="140"/>
      <c r="R679" s="140"/>
      <c r="S679" s="140"/>
      <c r="T679" s="140"/>
      <c r="U679" s="140"/>
      <c r="V679" s="140"/>
      <c r="W679" s="140"/>
      <c r="X679" s="140"/>
      <c r="Y679" s="140"/>
      <c r="Z679" s="140"/>
      <c r="AA679" s="140"/>
      <c r="AB679" s="140"/>
      <c r="AC679" s="140"/>
      <c r="AD679" s="140"/>
      <c r="AE679" s="140"/>
      <c r="AF679" s="140"/>
      <c r="AG679" s="140"/>
      <c r="AH679" s="140"/>
      <c r="AI679" s="140"/>
      <c r="AJ679" s="140"/>
      <c r="AK679" s="140"/>
      <c r="AL679" s="140"/>
      <c r="AM679" s="140"/>
      <c r="AN679" s="140"/>
      <c r="AO679" s="140"/>
      <c r="AP679" s="140"/>
      <c r="AQ679" s="140"/>
      <c r="AR679" s="140"/>
      <c r="AS679" s="140"/>
      <c r="AT679" s="140"/>
      <c r="AU679" s="140"/>
      <c r="AV679" s="140"/>
      <c r="AW679" s="140"/>
      <c r="AX679" s="140"/>
      <c r="AY679" s="140"/>
      <c r="AZ679" s="140"/>
      <c r="BA679" s="140"/>
      <c r="BB679" s="140"/>
      <c r="BC679" s="140"/>
      <c r="BD679" s="140"/>
      <c r="BE679" s="140"/>
      <c r="BF679" s="140"/>
      <c r="BG679" s="140"/>
      <c r="BH679" s="140"/>
      <c r="BI679" s="140"/>
      <c r="BJ679" s="140"/>
      <c r="BK679" s="140"/>
      <c r="BL679" s="140"/>
      <c r="BM679" s="140"/>
      <c r="BN679" s="140"/>
      <c r="BO679" s="140"/>
      <c r="BP679" s="140"/>
      <c r="BQ679" s="140"/>
      <c r="BR679" s="140"/>
      <c r="BS679" s="140"/>
      <c r="BT679" s="140"/>
      <c r="BU679" s="140"/>
      <c r="BV679" s="140"/>
      <c r="BW679" s="140"/>
      <c r="BX679" s="140"/>
      <c r="BY679" s="140"/>
      <c r="BZ679" s="140"/>
      <c r="CA679" s="140"/>
      <c r="CB679" s="140"/>
      <c r="CC679" s="140"/>
      <c r="CD679" s="140"/>
      <c r="CE679" s="140"/>
      <c r="CF679" s="140"/>
      <c r="CG679" s="140"/>
      <c r="CH679" s="140"/>
      <c r="CI679" s="140"/>
      <c r="CJ679" s="140"/>
      <c r="CK679" s="140"/>
      <c r="CL679" s="140"/>
      <c r="CM679" s="140"/>
      <c r="CN679" s="140"/>
      <c r="CO679" s="140"/>
      <c r="CP679" s="140"/>
      <c r="CQ679" s="140"/>
      <c r="CR679" s="140"/>
      <c r="CS679" s="140"/>
      <c r="CT679" s="140"/>
      <c r="CU679" s="140"/>
      <c r="CV679" s="140"/>
      <c r="CW679" s="140"/>
      <c r="CX679" s="140"/>
      <c r="CY679" s="140"/>
      <c r="CZ679" s="140"/>
      <c r="DA679" s="140"/>
      <c r="DB679" s="140"/>
      <c r="DC679" s="140"/>
      <c r="DD679" s="140"/>
      <c r="DE679" s="140"/>
      <c r="DF679" s="140"/>
      <c r="DG679" s="140"/>
      <c r="DH679" s="140"/>
      <c r="DI679" s="140"/>
      <c r="DJ679" s="140"/>
      <c r="DK679" s="140"/>
    </row>
    <row r="680" spans="1:115" s="141" customFormat="1" ht="69" customHeight="1">
      <c r="A680" s="312">
        <v>28</v>
      </c>
      <c r="B680" s="313"/>
      <c r="C680" s="163" t="s">
        <v>3079</v>
      </c>
      <c r="D680" s="137" t="s">
        <v>3080</v>
      </c>
      <c r="E680" s="11" t="s">
        <v>3081</v>
      </c>
      <c r="F680" s="11" t="s">
        <v>3082</v>
      </c>
      <c r="G680" s="164" t="s">
        <v>3083</v>
      </c>
      <c r="H680" s="165" t="s">
        <v>192</v>
      </c>
      <c r="I680" s="1"/>
      <c r="J680" s="134"/>
      <c r="K680" s="135">
        <v>44396</v>
      </c>
      <c r="L680" s="65" t="s">
        <v>3084</v>
      </c>
      <c r="M680" s="1"/>
      <c r="N680"/>
      <c r="O680" s="203">
        <v>280000</v>
      </c>
      <c r="P680" s="74"/>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0"/>
      <c r="AY680" s="140"/>
      <c r="AZ680" s="140"/>
      <c r="BA680" s="140"/>
      <c r="BB680" s="140"/>
      <c r="BC680" s="140"/>
      <c r="BD680" s="140"/>
      <c r="BE680" s="140"/>
      <c r="BF680" s="140"/>
      <c r="BG680" s="140"/>
      <c r="BH680" s="140"/>
      <c r="BI680" s="140"/>
      <c r="BJ680" s="140"/>
      <c r="BK680" s="140"/>
      <c r="BL680" s="140"/>
      <c r="BM680" s="140"/>
      <c r="BN680" s="140"/>
      <c r="BO680" s="140"/>
      <c r="BP680" s="140"/>
      <c r="BQ680" s="140"/>
      <c r="BR680" s="140"/>
      <c r="BS680" s="140"/>
      <c r="BT680" s="140"/>
      <c r="BU680" s="140"/>
      <c r="BV680" s="140"/>
      <c r="BW680" s="140"/>
      <c r="BX680" s="140"/>
      <c r="BY680" s="140"/>
      <c r="BZ680" s="140"/>
      <c r="CA680" s="140"/>
      <c r="CB680" s="140"/>
      <c r="CC680" s="140"/>
      <c r="CD680" s="140"/>
      <c r="CE680" s="140"/>
      <c r="CF680" s="140"/>
      <c r="CG680" s="140"/>
      <c r="CH680" s="140"/>
      <c r="CI680" s="140"/>
      <c r="CJ680" s="140"/>
      <c r="CK680" s="140"/>
      <c r="CL680" s="140"/>
      <c r="CM680" s="140"/>
      <c r="CN680" s="140"/>
      <c r="CO680" s="140"/>
      <c r="CP680" s="140"/>
      <c r="CQ680" s="140"/>
      <c r="CR680" s="140"/>
      <c r="CS680" s="140"/>
      <c r="CT680" s="140"/>
      <c r="CU680" s="140"/>
      <c r="CV680" s="140"/>
      <c r="CW680" s="140"/>
      <c r="CX680" s="140"/>
      <c r="CY680" s="140"/>
      <c r="CZ680" s="140"/>
      <c r="DA680" s="140"/>
      <c r="DB680" s="140"/>
      <c r="DC680" s="140"/>
      <c r="DD680" s="140"/>
      <c r="DE680" s="140"/>
      <c r="DF680" s="140"/>
      <c r="DG680" s="140"/>
      <c r="DH680" s="140"/>
      <c r="DI680" s="140"/>
      <c r="DJ680" s="140"/>
      <c r="DK680" s="140"/>
    </row>
    <row r="681" spans="1:115" s="141" customFormat="1" ht="69" customHeight="1">
      <c r="A681" s="312">
        <v>29</v>
      </c>
      <c r="B681" s="313"/>
      <c r="C681" s="163" t="s">
        <v>3175</v>
      </c>
      <c r="D681" s="137" t="s">
        <v>3176</v>
      </c>
      <c r="E681" s="11" t="s">
        <v>3177</v>
      </c>
      <c r="F681" s="11" t="s">
        <v>3178</v>
      </c>
      <c r="G681" s="164" t="s">
        <v>3179</v>
      </c>
      <c r="H681" s="165" t="s">
        <v>192</v>
      </c>
      <c r="I681" s="1"/>
      <c r="J681" s="134"/>
      <c r="K681" s="135">
        <v>44412</v>
      </c>
      <c r="L681" s="65" t="s">
        <v>3180</v>
      </c>
      <c r="M681" s="1"/>
      <c r="N681"/>
      <c r="O681" s="108">
        <v>13229</v>
      </c>
      <c r="P681" s="74"/>
      <c r="Q681" s="140"/>
      <c r="R681" s="140"/>
      <c r="S681" s="140"/>
      <c r="T681" s="140"/>
      <c r="U681" s="140"/>
      <c r="V681" s="140"/>
      <c r="W681" s="140"/>
      <c r="X681" s="140"/>
      <c r="Y681" s="140"/>
      <c r="Z681" s="140"/>
      <c r="AA681" s="140"/>
      <c r="AB681" s="140"/>
      <c r="AC681" s="140"/>
      <c r="AD681" s="140"/>
      <c r="AE681" s="140"/>
      <c r="AF681" s="140"/>
      <c r="AG681" s="140"/>
      <c r="AH681" s="140"/>
      <c r="AI681" s="140"/>
      <c r="AJ681" s="140"/>
      <c r="AK681" s="140"/>
      <c r="AL681" s="140"/>
      <c r="AM681" s="140"/>
      <c r="AN681" s="140"/>
      <c r="AO681" s="140"/>
      <c r="AP681" s="140"/>
      <c r="AQ681" s="140"/>
      <c r="AR681" s="140"/>
      <c r="AS681" s="140"/>
      <c r="AT681" s="140"/>
      <c r="AU681" s="140"/>
      <c r="AV681" s="140"/>
      <c r="AW681" s="140"/>
      <c r="AX681" s="140"/>
      <c r="AY681" s="140"/>
      <c r="AZ681" s="140"/>
      <c r="BA681" s="140"/>
      <c r="BB681" s="140"/>
      <c r="BC681" s="140"/>
      <c r="BD681" s="140"/>
      <c r="BE681" s="140"/>
      <c r="BF681" s="140"/>
      <c r="BG681" s="140"/>
      <c r="BH681" s="140"/>
      <c r="BI681" s="140"/>
      <c r="BJ681" s="140"/>
      <c r="BK681" s="140"/>
      <c r="BL681" s="140"/>
      <c r="BM681" s="140"/>
      <c r="BN681" s="140"/>
      <c r="BO681" s="140"/>
      <c r="BP681" s="140"/>
      <c r="BQ681" s="140"/>
      <c r="BR681" s="140"/>
      <c r="BS681" s="140"/>
      <c r="BT681" s="140"/>
      <c r="BU681" s="140"/>
      <c r="BV681" s="140"/>
      <c r="BW681" s="140"/>
      <c r="BX681" s="140"/>
      <c r="BY681" s="140"/>
      <c r="BZ681" s="140"/>
      <c r="CA681" s="140"/>
      <c r="CB681" s="140"/>
      <c r="CC681" s="140"/>
      <c r="CD681" s="140"/>
      <c r="CE681" s="140"/>
      <c r="CF681" s="140"/>
      <c r="CG681" s="140"/>
      <c r="CH681" s="140"/>
      <c r="CI681" s="140"/>
      <c r="CJ681" s="140"/>
      <c r="CK681" s="140"/>
      <c r="CL681" s="140"/>
      <c r="CM681" s="140"/>
      <c r="CN681" s="140"/>
      <c r="CO681" s="140"/>
      <c r="CP681" s="140"/>
      <c r="CQ681" s="140"/>
      <c r="CR681" s="140"/>
      <c r="CS681" s="140"/>
      <c r="CT681" s="140"/>
      <c r="CU681" s="140"/>
      <c r="CV681" s="140"/>
      <c r="CW681" s="140"/>
      <c r="CX681" s="140"/>
      <c r="CY681" s="140"/>
      <c r="CZ681" s="140"/>
      <c r="DA681" s="140"/>
      <c r="DB681" s="140"/>
      <c r="DC681" s="140"/>
      <c r="DD681" s="140"/>
      <c r="DE681" s="140"/>
      <c r="DF681" s="140"/>
      <c r="DG681" s="140"/>
      <c r="DH681" s="140"/>
      <c r="DI681" s="140"/>
      <c r="DJ681" s="140"/>
      <c r="DK681" s="140"/>
    </row>
    <row r="682" spans="1:115" s="141" customFormat="1" ht="69" customHeight="1">
      <c r="A682" s="312">
        <v>30</v>
      </c>
      <c r="B682" s="313"/>
      <c r="C682" s="163" t="s">
        <v>3175</v>
      </c>
      <c r="D682" s="137" t="s">
        <v>3176</v>
      </c>
      <c r="E682" s="11" t="s">
        <v>3177</v>
      </c>
      <c r="F682" s="11" t="s">
        <v>3181</v>
      </c>
      <c r="G682" s="164" t="s">
        <v>3182</v>
      </c>
      <c r="H682" s="165" t="s">
        <v>192</v>
      </c>
      <c r="I682" s="1"/>
      <c r="J682" s="134"/>
      <c r="K682" s="135">
        <v>44412</v>
      </c>
      <c r="L682" s="65" t="s">
        <v>3183</v>
      </c>
      <c r="M682" s="1"/>
      <c r="N682"/>
      <c r="O682" s="108">
        <v>264596</v>
      </c>
      <c r="P682" s="74"/>
      <c r="Q682" s="140"/>
      <c r="R682" s="140"/>
      <c r="S682" s="140"/>
      <c r="T682" s="140"/>
      <c r="U682" s="140"/>
      <c r="V682" s="140"/>
      <c r="W682" s="140"/>
      <c r="X682" s="140"/>
      <c r="Y682" s="140"/>
      <c r="Z682" s="140"/>
      <c r="AA682" s="140"/>
      <c r="AB682" s="140"/>
      <c r="AC682" s="140"/>
      <c r="AD682" s="140"/>
      <c r="AE682" s="140"/>
      <c r="AF682" s="140"/>
      <c r="AG682" s="140"/>
      <c r="AH682" s="140"/>
      <c r="AI682" s="140"/>
      <c r="AJ682" s="140"/>
      <c r="AK682" s="140"/>
      <c r="AL682" s="140"/>
      <c r="AM682" s="140"/>
      <c r="AN682" s="140"/>
      <c r="AO682" s="140"/>
      <c r="AP682" s="140"/>
      <c r="AQ682" s="140"/>
      <c r="AR682" s="140"/>
      <c r="AS682" s="140"/>
      <c r="AT682" s="140"/>
      <c r="AU682" s="140"/>
      <c r="AV682" s="140"/>
      <c r="AW682" s="140"/>
      <c r="AX682" s="140"/>
      <c r="AY682" s="140"/>
      <c r="AZ682" s="140"/>
      <c r="BA682" s="140"/>
      <c r="BB682" s="140"/>
      <c r="BC682" s="140"/>
      <c r="BD682" s="140"/>
      <c r="BE682" s="140"/>
      <c r="BF682" s="140"/>
      <c r="BG682" s="140"/>
      <c r="BH682" s="140"/>
      <c r="BI682" s="140"/>
      <c r="BJ682" s="140"/>
      <c r="BK682" s="140"/>
      <c r="BL682" s="140"/>
      <c r="BM682" s="140"/>
      <c r="BN682" s="140"/>
      <c r="BO682" s="140"/>
      <c r="BP682" s="140"/>
      <c r="BQ682" s="140"/>
      <c r="BR682" s="140"/>
      <c r="BS682" s="140"/>
      <c r="BT682" s="140"/>
      <c r="BU682" s="140"/>
      <c r="BV682" s="140"/>
      <c r="BW682" s="140"/>
      <c r="BX682" s="140"/>
      <c r="BY682" s="140"/>
      <c r="BZ682" s="140"/>
      <c r="CA682" s="140"/>
      <c r="CB682" s="140"/>
      <c r="CC682" s="140"/>
      <c r="CD682" s="140"/>
      <c r="CE682" s="140"/>
      <c r="CF682" s="140"/>
      <c r="CG682" s="140"/>
      <c r="CH682" s="140"/>
      <c r="CI682" s="140"/>
      <c r="CJ682" s="140"/>
      <c r="CK682" s="140"/>
      <c r="CL682" s="140"/>
      <c r="CM682" s="140"/>
      <c r="CN682" s="140"/>
      <c r="CO682" s="140"/>
      <c r="CP682" s="140"/>
      <c r="CQ682" s="140"/>
      <c r="CR682" s="140"/>
      <c r="CS682" s="140"/>
      <c r="CT682" s="140"/>
      <c r="CU682" s="140"/>
      <c r="CV682" s="140"/>
      <c r="CW682" s="140"/>
      <c r="CX682" s="140"/>
      <c r="CY682" s="140"/>
      <c r="CZ682" s="140"/>
      <c r="DA682" s="140"/>
      <c r="DB682" s="140"/>
      <c r="DC682" s="140"/>
      <c r="DD682" s="140"/>
      <c r="DE682" s="140"/>
      <c r="DF682" s="140"/>
      <c r="DG682" s="140"/>
      <c r="DH682" s="140"/>
      <c r="DI682" s="140"/>
      <c r="DJ682" s="140"/>
      <c r="DK682" s="140"/>
    </row>
    <row r="683" spans="1:115" s="141" customFormat="1" ht="69" customHeight="1">
      <c r="A683" s="312">
        <v>31</v>
      </c>
      <c r="B683" s="313"/>
      <c r="C683" s="163" t="s">
        <v>3184</v>
      </c>
      <c r="D683" s="137" t="s">
        <v>3185</v>
      </c>
      <c r="E683" s="11" t="s">
        <v>3186</v>
      </c>
      <c r="F683" s="11" t="s">
        <v>3187</v>
      </c>
      <c r="G683" s="164" t="s">
        <v>3188</v>
      </c>
      <c r="H683" s="165" t="s">
        <v>192</v>
      </c>
      <c r="I683" s="1"/>
      <c r="J683" s="134"/>
      <c r="K683" s="135">
        <v>44411</v>
      </c>
      <c r="L683" s="65" t="s">
        <v>3189</v>
      </c>
      <c r="M683" s="1"/>
      <c r="N683"/>
      <c r="O683" s="108">
        <v>40000</v>
      </c>
      <c r="P683" s="74"/>
      <c r="Q683" s="140"/>
      <c r="R683" s="140"/>
      <c r="S683" s="140"/>
      <c r="T683" s="140"/>
      <c r="U683" s="140"/>
      <c r="V683" s="140"/>
      <c r="W683" s="140"/>
      <c r="X683" s="140"/>
      <c r="Y683" s="140"/>
      <c r="Z683" s="140"/>
      <c r="AA683" s="140"/>
      <c r="AB683" s="140"/>
      <c r="AC683" s="140"/>
      <c r="AD683" s="140"/>
      <c r="AE683" s="140"/>
      <c r="AF683" s="140"/>
      <c r="AG683" s="140"/>
      <c r="AH683" s="140"/>
      <c r="AI683" s="140"/>
      <c r="AJ683" s="140"/>
      <c r="AK683" s="140"/>
      <c r="AL683" s="140"/>
      <c r="AM683" s="140"/>
      <c r="AN683" s="140"/>
      <c r="AO683" s="140"/>
      <c r="AP683" s="140"/>
      <c r="AQ683" s="140"/>
      <c r="AR683" s="140"/>
      <c r="AS683" s="140"/>
      <c r="AT683" s="140"/>
      <c r="AU683" s="140"/>
      <c r="AV683" s="140"/>
      <c r="AW683" s="140"/>
      <c r="AX683" s="140"/>
      <c r="AY683" s="140"/>
      <c r="AZ683" s="140"/>
      <c r="BA683" s="140"/>
      <c r="BB683" s="140"/>
      <c r="BC683" s="140"/>
      <c r="BD683" s="140"/>
      <c r="BE683" s="140"/>
      <c r="BF683" s="140"/>
      <c r="BG683" s="140"/>
      <c r="BH683" s="140"/>
      <c r="BI683" s="140"/>
      <c r="BJ683" s="140"/>
      <c r="BK683" s="140"/>
      <c r="BL683" s="140"/>
      <c r="BM683" s="140"/>
      <c r="BN683" s="140"/>
      <c r="BO683" s="140"/>
      <c r="BP683" s="140"/>
      <c r="BQ683" s="140"/>
      <c r="BR683" s="140"/>
      <c r="BS683" s="140"/>
      <c r="BT683" s="140"/>
      <c r="BU683" s="140"/>
      <c r="BV683" s="140"/>
      <c r="BW683" s="140"/>
      <c r="BX683" s="140"/>
      <c r="BY683" s="140"/>
      <c r="BZ683" s="140"/>
      <c r="CA683" s="140"/>
      <c r="CB683" s="140"/>
      <c r="CC683" s="140"/>
      <c r="CD683" s="140"/>
      <c r="CE683" s="140"/>
      <c r="CF683" s="140"/>
      <c r="CG683" s="140"/>
      <c r="CH683" s="140"/>
      <c r="CI683" s="140"/>
      <c r="CJ683" s="140"/>
      <c r="CK683" s="140"/>
      <c r="CL683" s="140"/>
      <c r="CM683" s="140"/>
      <c r="CN683" s="140"/>
      <c r="CO683" s="140"/>
      <c r="CP683" s="140"/>
      <c r="CQ683" s="140"/>
      <c r="CR683" s="140"/>
      <c r="CS683" s="140"/>
      <c r="CT683" s="140"/>
      <c r="CU683" s="140"/>
      <c r="CV683" s="140"/>
      <c r="CW683" s="140"/>
      <c r="CX683" s="140"/>
      <c r="CY683" s="140"/>
      <c r="CZ683" s="140"/>
      <c r="DA683" s="140"/>
      <c r="DB683" s="140"/>
      <c r="DC683" s="140"/>
      <c r="DD683" s="140"/>
      <c r="DE683" s="140"/>
      <c r="DF683" s="140"/>
      <c r="DG683" s="140"/>
      <c r="DH683" s="140"/>
      <c r="DI683" s="140"/>
      <c r="DJ683" s="140"/>
      <c r="DK683" s="140"/>
    </row>
    <row r="684" spans="1:115" s="141" customFormat="1" ht="69" customHeight="1">
      <c r="A684" s="312">
        <v>32</v>
      </c>
      <c r="B684" s="313"/>
      <c r="C684" s="163" t="s">
        <v>3184</v>
      </c>
      <c r="D684" s="137" t="s">
        <v>3185</v>
      </c>
      <c r="E684" s="11" t="s">
        <v>3186</v>
      </c>
      <c r="F684" s="11" t="s">
        <v>3190</v>
      </c>
      <c r="G684" s="164" t="s">
        <v>3191</v>
      </c>
      <c r="H684" s="165" t="s">
        <v>192</v>
      </c>
      <c r="I684" s="1"/>
      <c r="J684" s="134"/>
      <c r="K684" s="135">
        <v>44411</v>
      </c>
      <c r="L684" s="65" t="s">
        <v>3192</v>
      </c>
      <c r="M684" s="1"/>
      <c r="N684"/>
      <c r="O684" s="108">
        <v>903000</v>
      </c>
      <c r="P684" s="74"/>
      <c r="Q684" s="140"/>
      <c r="R684" s="140"/>
      <c r="S684" s="140"/>
      <c r="T684" s="140"/>
      <c r="U684" s="140"/>
      <c r="V684" s="140"/>
      <c r="W684" s="140"/>
      <c r="X684" s="140"/>
      <c r="Y684" s="140"/>
      <c r="Z684" s="140"/>
      <c r="AA684" s="140"/>
      <c r="AB684" s="140"/>
      <c r="AC684" s="140"/>
      <c r="AD684" s="140"/>
      <c r="AE684" s="140"/>
      <c r="AF684" s="140"/>
      <c r="AG684" s="140"/>
      <c r="AH684" s="140"/>
      <c r="AI684" s="140"/>
      <c r="AJ684" s="140"/>
      <c r="AK684" s="140"/>
      <c r="AL684" s="140"/>
      <c r="AM684" s="140"/>
      <c r="AN684" s="140"/>
      <c r="AO684" s="140"/>
      <c r="AP684" s="140"/>
      <c r="AQ684" s="140"/>
      <c r="AR684" s="140"/>
      <c r="AS684" s="140"/>
      <c r="AT684" s="140"/>
      <c r="AU684" s="140"/>
      <c r="AV684" s="140"/>
      <c r="AW684" s="140"/>
      <c r="AX684" s="140"/>
      <c r="AY684" s="140"/>
      <c r="AZ684" s="140"/>
      <c r="BA684" s="140"/>
      <c r="BB684" s="140"/>
      <c r="BC684" s="140"/>
      <c r="BD684" s="140"/>
      <c r="BE684" s="140"/>
      <c r="BF684" s="140"/>
      <c r="BG684" s="140"/>
      <c r="BH684" s="140"/>
      <c r="BI684" s="140"/>
      <c r="BJ684" s="140"/>
      <c r="BK684" s="140"/>
      <c r="BL684" s="140"/>
      <c r="BM684" s="140"/>
      <c r="BN684" s="140"/>
      <c r="BO684" s="140"/>
      <c r="BP684" s="140"/>
      <c r="BQ684" s="140"/>
      <c r="BR684" s="140"/>
      <c r="BS684" s="140"/>
      <c r="BT684" s="140"/>
      <c r="BU684" s="140"/>
      <c r="BV684" s="140"/>
      <c r="BW684" s="140"/>
      <c r="BX684" s="140"/>
      <c r="BY684" s="140"/>
      <c r="BZ684" s="140"/>
      <c r="CA684" s="140"/>
      <c r="CB684" s="140"/>
      <c r="CC684" s="140"/>
      <c r="CD684" s="140"/>
      <c r="CE684" s="140"/>
      <c r="CF684" s="140"/>
      <c r="CG684" s="140"/>
      <c r="CH684" s="140"/>
      <c r="CI684" s="140"/>
      <c r="CJ684" s="140"/>
      <c r="CK684" s="140"/>
      <c r="CL684" s="140"/>
      <c r="CM684" s="140"/>
      <c r="CN684" s="140"/>
      <c r="CO684" s="140"/>
      <c r="CP684" s="140"/>
      <c r="CQ684" s="140"/>
      <c r="CR684" s="140"/>
      <c r="CS684" s="140"/>
      <c r="CT684" s="140"/>
      <c r="CU684" s="140"/>
      <c r="CV684" s="140"/>
      <c r="CW684" s="140"/>
      <c r="CX684" s="140"/>
      <c r="CY684" s="140"/>
      <c r="CZ684" s="140"/>
      <c r="DA684" s="140"/>
      <c r="DB684" s="140"/>
      <c r="DC684" s="140"/>
      <c r="DD684" s="140"/>
      <c r="DE684" s="140"/>
      <c r="DF684" s="140"/>
      <c r="DG684" s="140"/>
      <c r="DH684" s="140"/>
      <c r="DI684" s="140"/>
      <c r="DJ684" s="140"/>
      <c r="DK684" s="140"/>
    </row>
    <row r="685" spans="1:115" s="141" customFormat="1" ht="69" customHeight="1">
      <c r="A685" s="312">
        <v>33</v>
      </c>
      <c r="B685" s="313"/>
      <c r="C685" s="163" t="s">
        <v>3184</v>
      </c>
      <c r="D685" s="137" t="s">
        <v>3185</v>
      </c>
      <c r="E685" s="11" t="s">
        <v>3193</v>
      </c>
      <c r="F685" s="11" t="s">
        <v>3194</v>
      </c>
      <c r="G685" s="164" t="s">
        <v>3195</v>
      </c>
      <c r="H685" s="165" t="s">
        <v>192</v>
      </c>
      <c r="I685" s="1"/>
      <c r="J685" s="134"/>
      <c r="K685" s="135">
        <v>44411</v>
      </c>
      <c r="L685" s="65" t="s">
        <v>3196</v>
      </c>
      <c r="M685" s="1"/>
      <c r="N685"/>
      <c r="O685" s="108">
        <v>7500</v>
      </c>
      <c r="P685" s="74"/>
      <c r="Q685" s="140"/>
      <c r="R685" s="140"/>
      <c r="S685" s="140"/>
      <c r="T685" s="140"/>
      <c r="U685" s="140"/>
      <c r="V685" s="140"/>
      <c r="W685" s="140"/>
      <c r="X685" s="140"/>
      <c r="Y685" s="140"/>
      <c r="Z685" s="140"/>
      <c r="AA685" s="140"/>
      <c r="AB685" s="140"/>
      <c r="AC685" s="140"/>
      <c r="AD685" s="140"/>
      <c r="AE685" s="140"/>
      <c r="AF685" s="140"/>
      <c r="AG685" s="140"/>
      <c r="AH685" s="140"/>
      <c r="AI685" s="140"/>
      <c r="AJ685" s="140"/>
      <c r="AK685" s="140"/>
      <c r="AL685" s="140"/>
      <c r="AM685" s="140"/>
      <c r="AN685" s="140"/>
      <c r="AO685" s="140"/>
      <c r="AP685" s="140"/>
      <c r="AQ685" s="140"/>
      <c r="AR685" s="140"/>
      <c r="AS685" s="140"/>
      <c r="AT685" s="140"/>
      <c r="AU685" s="140"/>
      <c r="AV685" s="140"/>
      <c r="AW685" s="140"/>
      <c r="AX685" s="140"/>
      <c r="AY685" s="140"/>
      <c r="AZ685" s="140"/>
      <c r="BA685" s="140"/>
      <c r="BB685" s="140"/>
      <c r="BC685" s="140"/>
      <c r="BD685" s="140"/>
      <c r="BE685" s="140"/>
      <c r="BF685" s="140"/>
      <c r="BG685" s="140"/>
      <c r="BH685" s="140"/>
      <c r="BI685" s="140"/>
      <c r="BJ685" s="140"/>
      <c r="BK685" s="140"/>
      <c r="BL685" s="140"/>
      <c r="BM685" s="140"/>
      <c r="BN685" s="140"/>
      <c r="BO685" s="140"/>
      <c r="BP685" s="140"/>
      <c r="BQ685" s="140"/>
      <c r="BR685" s="140"/>
      <c r="BS685" s="140"/>
      <c r="BT685" s="140"/>
      <c r="BU685" s="140"/>
      <c r="BV685" s="140"/>
      <c r="BW685" s="140"/>
      <c r="BX685" s="140"/>
      <c r="BY685" s="140"/>
      <c r="BZ685" s="140"/>
      <c r="CA685" s="140"/>
      <c r="CB685" s="140"/>
      <c r="CC685" s="140"/>
      <c r="CD685" s="140"/>
      <c r="CE685" s="140"/>
      <c r="CF685" s="140"/>
      <c r="CG685" s="140"/>
      <c r="CH685" s="140"/>
      <c r="CI685" s="140"/>
      <c r="CJ685" s="140"/>
      <c r="CK685" s="140"/>
      <c r="CL685" s="140"/>
      <c r="CM685" s="140"/>
      <c r="CN685" s="140"/>
      <c r="CO685" s="140"/>
      <c r="CP685" s="140"/>
      <c r="CQ685" s="140"/>
      <c r="CR685" s="140"/>
      <c r="CS685" s="140"/>
      <c r="CT685" s="140"/>
      <c r="CU685" s="140"/>
      <c r="CV685" s="140"/>
      <c r="CW685" s="140"/>
      <c r="CX685" s="140"/>
      <c r="CY685" s="140"/>
      <c r="CZ685" s="140"/>
      <c r="DA685" s="140"/>
      <c r="DB685" s="140"/>
      <c r="DC685" s="140"/>
      <c r="DD685" s="140"/>
      <c r="DE685" s="140"/>
      <c r="DF685" s="140"/>
      <c r="DG685" s="140"/>
      <c r="DH685" s="140"/>
      <c r="DI685" s="140"/>
      <c r="DJ685" s="140"/>
      <c r="DK685" s="140"/>
    </row>
    <row r="686" spans="1:115" s="141" customFormat="1" ht="69" customHeight="1">
      <c r="A686" s="312">
        <v>34</v>
      </c>
      <c r="B686" s="313"/>
      <c r="C686" s="163" t="s">
        <v>3197</v>
      </c>
      <c r="D686" s="137" t="s">
        <v>3198</v>
      </c>
      <c r="E686" s="11" t="s">
        <v>3199</v>
      </c>
      <c r="F686" s="11" t="s">
        <v>3200</v>
      </c>
      <c r="G686" s="164" t="s">
        <v>3201</v>
      </c>
      <c r="H686" s="165" t="s">
        <v>192</v>
      </c>
      <c r="I686" s="1"/>
      <c r="J686" s="134"/>
      <c r="K686" s="135">
        <v>44428</v>
      </c>
      <c r="L686" s="65" t="s">
        <v>3202</v>
      </c>
      <c r="M686" s="1"/>
      <c r="N686"/>
      <c r="O686" s="108">
        <v>26000</v>
      </c>
      <c r="P686" s="74"/>
      <c r="Q686" s="140"/>
      <c r="R686" s="140"/>
      <c r="S686" s="140"/>
      <c r="T686" s="140"/>
      <c r="U686" s="140"/>
      <c r="V686" s="140"/>
      <c r="W686" s="140"/>
      <c r="X686" s="140"/>
      <c r="Y686" s="140"/>
      <c r="Z686" s="140"/>
      <c r="AA686" s="140"/>
      <c r="AB686" s="140"/>
      <c r="AC686" s="140"/>
      <c r="AD686" s="140"/>
      <c r="AE686" s="140"/>
      <c r="AF686" s="140"/>
      <c r="AG686" s="140"/>
      <c r="AH686" s="140"/>
      <c r="AI686" s="140"/>
      <c r="AJ686" s="140"/>
      <c r="AK686" s="140"/>
      <c r="AL686" s="140"/>
      <c r="AM686" s="140"/>
      <c r="AN686" s="140"/>
      <c r="AO686" s="140"/>
      <c r="AP686" s="140"/>
      <c r="AQ686" s="140"/>
      <c r="AR686" s="140"/>
      <c r="AS686" s="140"/>
      <c r="AT686" s="140"/>
      <c r="AU686" s="140"/>
      <c r="AV686" s="140"/>
      <c r="AW686" s="140"/>
      <c r="AX686" s="140"/>
      <c r="AY686" s="140"/>
      <c r="AZ686" s="140"/>
      <c r="BA686" s="140"/>
      <c r="BB686" s="140"/>
      <c r="BC686" s="140"/>
      <c r="BD686" s="140"/>
      <c r="BE686" s="140"/>
      <c r="BF686" s="140"/>
      <c r="BG686" s="140"/>
      <c r="BH686" s="140"/>
      <c r="BI686" s="140"/>
      <c r="BJ686" s="140"/>
      <c r="BK686" s="140"/>
      <c r="BL686" s="140"/>
      <c r="BM686" s="140"/>
      <c r="BN686" s="140"/>
      <c r="BO686" s="140"/>
      <c r="BP686" s="140"/>
      <c r="BQ686" s="140"/>
      <c r="BR686" s="140"/>
      <c r="BS686" s="140"/>
      <c r="BT686" s="140"/>
      <c r="BU686" s="140"/>
      <c r="BV686" s="140"/>
      <c r="BW686" s="140"/>
      <c r="BX686" s="140"/>
      <c r="BY686" s="140"/>
      <c r="BZ686" s="140"/>
      <c r="CA686" s="140"/>
      <c r="CB686" s="140"/>
      <c r="CC686" s="140"/>
      <c r="CD686" s="140"/>
      <c r="CE686" s="140"/>
      <c r="CF686" s="140"/>
      <c r="CG686" s="140"/>
      <c r="CH686" s="140"/>
      <c r="CI686" s="140"/>
      <c r="CJ686" s="140"/>
      <c r="CK686" s="140"/>
      <c r="CL686" s="140"/>
      <c r="CM686" s="140"/>
      <c r="CN686" s="140"/>
      <c r="CO686" s="140"/>
      <c r="CP686" s="140"/>
      <c r="CQ686" s="140"/>
      <c r="CR686" s="140"/>
      <c r="CS686" s="140"/>
      <c r="CT686" s="140"/>
      <c r="CU686" s="140"/>
      <c r="CV686" s="140"/>
      <c r="CW686" s="140"/>
      <c r="CX686" s="140"/>
      <c r="CY686" s="140"/>
      <c r="CZ686" s="140"/>
      <c r="DA686" s="140"/>
      <c r="DB686" s="140"/>
      <c r="DC686" s="140"/>
      <c r="DD686" s="140"/>
      <c r="DE686" s="140"/>
      <c r="DF686" s="140"/>
      <c r="DG686" s="140"/>
      <c r="DH686" s="140"/>
      <c r="DI686" s="140"/>
      <c r="DJ686" s="140"/>
      <c r="DK686" s="140"/>
    </row>
    <row r="687" spans="1:115" s="21" customFormat="1" ht="69" customHeight="1">
      <c r="A687" s="312">
        <v>35</v>
      </c>
      <c r="B687" s="313"/>
      <c r="C687" s="163" t="s">
        <v>3203</v>
      </c>
      <c r="D687" s="137" t="s">
        <v>3204</v>
      </c>
      <c r="E687" s="11" t="s">
        <v>3205</v>
      </c>
      <c r="F687" s="11" t="s">
        <v>3206</v>
      </c>
      <c r="G687" s="164" t="s">
        <v>3241</v>
      </c>
      <c r="H687" s="165" t="s">
        <v>192</v>
      </c>
      <c r="I687" s="1"/>
      <c r="J687" s="134"/>
      <c r="K687" s="135">
        <v>44427</v>
      </c>
      <c r="L687" s="65" t="s">
        <v>3207</v>
      </c>
      <c r="M687" s="1"/>
      <c r="N687"/>
      <c r="O687" s="115">
        <v>8000</v>
      </c>
      <c r="P687" s="7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4"/>
      <c r="AR687" s="24"/>
      <c r="AS687" s="24"/>
      <c r="AT687" s="24"/>
      <c r="AU687" s="24"/>
      <c r="AV687" s="24"/>
      <c r="AW687" s="24"/>
      <c r="AX687" s="24"/>
      <c r="AY687" s="24"/>
      <c r="AZ687" s="24"/>
      <c r="BA687" s="24"/>
      <c r="BB687" s="24"/>
      <c r="BC687" s="24"/>
      <c r="BD687" s="24"/>
      <c r="BE687" s="24"/>
      <c r="BF687" s="24"/>
      <c r="BG687" s="24"/>
      <c r="BH687" s="24"/>
      <c r="BI687" s="24"/>
      <c r="BJ687" s="24"/>
      <c r="BK687" s="24"/>
      <c r="BL687" s="24"/>
      <c r="BM687" s="24"/>
      <c r="BN687" s="24"/>
      <c r="BO687" s="24"/>
      <c r="BP687" s="24"/>
      <c r="BQ687" s="24"/>
      <c r="BR687" s="24"/>
      <c r="BS687" s="24"/>
      <c r="BT687" s="24"/>
      <c r="BU687" s="24"/>
      <c r="BV687" s="24"/>
      <c r="BW687" s="24"/>
      <c r="BX687" s="24"/>
      <c r="BY687" s="24"/>
      <c r="BZ687" s="24"/>
      <c r="CA687" s="24"/>
      <c r="CB687" s="24"/>
      <c r="CC687" s="24"/>
      <c r="CD687" s="24"/>
      <c r="CE687" s="24"/>
      <c r="CF687" s="24"/>
      <c r="CG687" s="24"/>
      <c r="CH687" s="24"/>
      <c r="CI687" s="24"/>
      <c r="CJ687" s="24"/>
      <c r="CK687" s="24"/>
      <c r="CL687" s="24"/>
      <c r="CM687" s="24"/>
      <c r="CN687" s="24"/>
      <c r="CO687" s="24"/>
      <c r="CP687" s="24"/>
      <c r="CQ687" s="24"/>
      <c r="CR687" s="24"/>
      <c r="CS687" s="24"/>
      <c r="CT687" s="24"/>
      <c r="CU687" s="24"/>
      <c r="CV687" s="24"/>
      <c r="CW687" s="24"/>
      <c r="CX687" s="24"/>
      <c r="CY687" s="24"/>
      <c r="CZ687" s="24"/>
      <c r="DA687" s="24"/>
      <c r="DB687" s="24"/>
      <c r="DC687" s="24"/>
      <c r="DD687" s="24"/>
      <c r="DE687" s="24"/>
      <c r="DF687" s="24"/>
      <c r="DG687" s="24"/>
      <c r="DH687" s="24"/>
      <c r="DI687" s="24"/>
      <c r="DJ687" s="24"/>
      <c r="DK687" s="24"/>
    </row>
    <row r="688" spans="1:115" s="21" customFormat="1" ht="20.25" customHeight="1">
      <c r="A688" s="312"/>
      <c r="B688" s="313"/>
      <c r="C688" s="37" t="s">
        <v>3277</v>
      </c>
      <c r="D688" s="34"/>
      <c r="E688" s="34"/>
      <c r="F688" s="34"/>
      <c r="G688" s="38">
        <f>O688</f>
        <v>3820408</v>
      </c>
      <c r="H688" s="34"/>
      <c r="I688" s="34"/>
      <c r="J688" s="34"/>
      <c r="K688" s="34"/>
      <c r="L688" s="34"/>
      <c r="M688" s="34"/>
      <c r="N688" s="80"/>
      <c r="O688" s="20">
        <f>O687+O686+O685+O684+O683+O682+O681+O680+O679+O678+O677+O676+O675+O674+O673+O672+O671+O670+O669+O668+O667+O666+O665+O664+O663+O662+O661+O660+O659+O658+O657+O656+O655+O654+O653</f>
        <v>3820408</v>
      </c>
      <c r="P688" s="7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c r="AT688" s="24"/>
      <c r="AU688" s="24"/>
      <c r="AV688" s="24"/>
      <c r="AW688" s="24"/>
      <c r="AX688" s="24"/>
      <c r="AY688" s="24"/>
      <c r="AZ688" s="24"/>
      <c r="BA688" s="24"/>
      <c r="BB688" s="24"/>
      <c r="BC688" s="24"/>
      <c r="BD688" s="24"/>
      <c r="BE688" s="24"/>
      <c r="BF688" s="24"/>
      <c r="BG688" s="24"/>
      <c r="BH688" s="24"/>
      <c r="BI688" s="24"/>
      <c r="BJ688" s="24"/>
      <c r="BK688" s="24"/>
      <c r="BL688" s="24"/>
      <c r="BM688" s="24"/>
      <c r="BN688" s="24"/>
      <c r="BO688" s="24"/>
      <c r="BP688" s="24"/>
      <c r="BQ688" s="24"/>
      <c r="BR688" s="24"/>
      <c r="BS688" s="24"/>
      <c r="BT688" s="24"/>
      <c r="BU688" s="24"/>
      <c r="BV688" s="24"/>
      <c r="BW688" s="24"/>
      <c r="BX688" s="24"/>
      <c r="BY688" s="24"/>
      <c r="BZ688" s="24"/>
      <c r="CA688" s="24"/>
      <c r="CB688" s="24"/>
      <c r="CC688" s="24"/>
      <c r="CD688" s="24"/>
      <c r="CE688" s="24"/>
      <c r="CF688" s="24"/>
      <c r="CG688" s="24"/>
      <c r="CH688" s="24"/>
      <c r="CI688" s="24"/>
      <c r="CJ688" s="24"/>
      <c r="CK688" s="24"/>
      <c r="CL688" s="24"/>
      <c r="CM688" s="24"/>
      <c r="CN688" s="24"/>
      <c r="CO688" s="24"/>
      <c r="CP688" s="24"/>
      <c r="CQ688" s="24"/>
      <c r="CR688" s="24"/>
      <c r="CS688" s="24"/>
      <c r="CT688" s="24"/>
      <c r="CU688" s="24"/>
      <c r="CV688" s="24"/>
      <c r="CW688" s="24"/>
      <c r="CX688" s="24"/>
      <c r="CY688" s="24"/>
      <c r="CZ688" s="24"/>
      <c r="DA688" s="24"/>
      <c r="DB688" s="24"/>
      <c r="DC688" s="24"/>
      <c r="DD688" s="24"/>
      <c r="DE688" s="24"/>
      <c r="DF688" s="24"/>
      <c r="DG688" s="24"/>
      <c r="DH688" s="24"/>
      <c r="DI688" s="24"/>
      <c r="DJ688" s="24"/>
      <c r="DK688" s="24"/>
    </row>
    <row r="689" spans="1:115" s="23" customFormat="1" ht="19.5" customHeight="1">
      <c r="A689" s="312" t="s">
        <v>652</v>
      </c>
      <c r="B689" s="334"/>
      <c r="C689" s="334"/>
      <c r="D689" s="334"/>
      <c r="E689" s="334"/>
      <c r="F689" s="334"/>
      <c r="G689" s="334"/>
      <c r="H689" s="334"/>
      <c r="I689" s="334"/>
      <c r="J689" s="334"/>
      <c r="K689" s="334"/>
      <c r="L689" s="334"/>
      <c r="M689" s="313"/>
      <c r="N689" s="74"/>
      <c r="O689" s="28"/>
      <c r="P689" s="74"/>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c r="BB689" s="22"/>
      <c r="BC689" s="22"/>
      <c r="BD689" s="22"/>
      <c r="BE689" s="22"/>
      <c r="BF689" s="22"/>
      <c r="BG689" s="22"/>
      <c r="BH689" s="22"/>
      <c r="BI689" s="22"/>
      <c r="BJ689" s="22"/>
      <c r="BK689" s="22"/>
      <c r="BL689" s="22"/>
      <c r="BM689" s="22"/>
      <c r="BN689" s="22"/>
      <c r="BO689" s="22"/>
      <c r="BP689" s="22"/>
      <c r="BQ689" s="22"/>
      <c r="BR689" s="22"/>
      <c r="BS689" s="22"/>
      <c r="BT689" s="22"/>
      <c r="BU689" s="22"/>
      <c r="BV689" s="22"/>
      <c r="BW689" s="22"/>
      <c r="BX689" s="22"/>
      <c r="BY689" s="22"/>
      <c r="BZ689" s="22"/>
      <c r="CA689" s="22"/>
      <c r="CB689" s="22"/>
      <c r="CC689" s="22"/>
      <c r="CD689" s="22"/>
      <c r="CE689" s="22"/>
      <c r="CF689" s="22"/>
      <c r="CG689" s="22"/>
      <c r="CH689" s="22"/>
      <c r="CI689" s="22"/>
      <c r="CJ689" s="22"/>
      <c r="CK689" s="22"/>
      <c r="CL689" s="22"/>
      <c r="CM689" s="22"/>
      <c r="CN689" s="22"/>
      <c r="CO689" s="22"/>
      <c r="CP689" s="22"/>
      <c r="CQ689" s="22"/>
      <c r="CR689" s="22"/>
      <c r="CS689" s="22"/>
      <c r="CT689" s="22"/>
      <c r="CU689" s="22"/>
      <c r="CV689" s="22"/>
      <c r="CW689" s="22"/>
      <c r="CX689" s="22"/>
      <c r="CY689" s="22"/>
      <c r="CZ689" s="22"/>
      <c r="DA689" s="22"/>
      <c r="DB689" s="22"/>
      <c r="DC689" s="22"/>
      <c r="DD689" s="22"/>
      <c r="DE689" s="22"/>
      <c r="DF689" s="22"/>
      <c r="DG689" s="22"/>
      <c r="DH689" s="22"/>
      <c r="DI689" s="22"/>
      <c r="DJ689" s="22"/>
      <c r="DK689" s="22"/>
    </row>
    <row r="690" spans="1:115" s="23" customFormat="1" ht="54.75" customHeight="1">
      <c r="A690" s="312">
        <v>1</v>
      </c>
      <c r="B690" s="313"/>
      <c r="C690" s="7" t="s">
        <v>128</v>
      </c>
      <c r="D690" s="65" t="s">
        <v>670</v>
      </c>
      <c r="E690" s="65" t="s">
        <v>959</v>
      </c>
      <c r="F690" s="65" t="s">
        <v>960</v>
      </c>
      <c r="G690" s="101" t="s">
        <v>2219</v>
      </c>
      <c r="H690" s="66" t="s">
        <v>192</v>
      </c>
      <c r="I690" s="11"/>
      <c r="J690" s="11"/>
      <c r="K690" s="16">
        <v>42590</v>
      </c>
      <c r="L690" s="65" t="s">
        <v>961</v>
      </c>
      <c r="M690" s="17"/>
      <c r="N690" s="74"/>
      <c r="O690" s="28">
        <v>1</v>
      </c>
      <c r="P690" s="74"/>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c r="BB690" s="22"/>
      <c r="BC690" s="22"/>
      <c r="BD690" s="22"/>
      <c r="BE690" s="22"/>
      <c r="BF690" s="22"/>
      <c r="BG690" s="22"/>
      <c r="BH690" s="22"/>
      <c r="BI690" s="22"/>
      <c r="BJ690" s="22"/>
      <c r="BK690" s="22"/>
      <c r="BL690" s="22"/>
      <c r="BM690" s="22"/>
      <c r="BN690" s="22"/>
      <c r="BO690" s="22"/>
      <c r="BP690" s="22"/>
      <c r="BQ690" s="22"/>
      <c r="BR690" s="22"/>
      <c r="BS690" s="22"/>
      <c r="BT690" s="22"/>
      <c r="BU690" s="22"/>
      <c r="BV690" s="22"/>
      <c r="BW690" s="22"/>
      <c r="BX690" s="22"/>
      <c r="BY690" s="22"/>
      <c r="BZ690" s="22"/>
      <c r="CA690" s="22"/>
      <c r="CB690" s="22"/>
      <c r="CC690" s="22"/>
      <c r="CD690" s="22"/>
      <c r="CE690" s="22"/>
      <c r="CF690" s="22"/>
      <c r="CG690" s="22"/>
      <c r="CH690" s="22"/>
      <c r="CI690" s="22"/>
      <c r="CJ690" s="22"/>
      <c r="CK690" s="22"/>
      <c r="CL690" s="22"/>
      <c r="CM690" s="22"/>
      <c r="CN690" s="22"/>
      <c r="CO690" s="22"/>
      <c r="CP690" s="22"/>
      <c r="CQ690" s="22"/>
      <c r="CR690" s="22"/>
      <c r="CS690" s="22"/>
      <c r="CT690" s="22"/>
      <c r="CU690" s="22"/>
      <c r="CV690" s="22"/>
      <c r="CW690" s="22"/>
      <c r="CX690" s="22"/>
      <c r="CY690" s="22"/>
      <c r="CZ690" s="22"/>
      <c r="DA690" s="22"/>
      <c r="DB690" s="22"/>
      <c r="DC690" s="22"/>
      <c r="DD690" s="22"/>
      <c r="DE690" s="22"/>
      <c r="DF690" s="22"/>
      <c r="DG690" s="22"/>
      <c r="DH690" s="22"/>
      <c r="DI690" s="22"/>
      <c r="DJ690" s="22"/>
      <c r="DK690" s="22"/>
    </row>
    <row r="691" spans="1:115" s="23" customFormat="1" ht="58.5" customHeight="1">
      <c r="A691" s="312">
        <v>2</v>
      </c>
      <c r="B691" s="313"/>
      <c r="C691" s="7" t="s">
        <v>582</v>
      </c>
      <c r="D691" s="65" t="s">
        <v>1020</v>
      </c>
      <c r="E691" s="65" t="s">
        <v>1021</v>
      </c>
      <c r="F691" s="65" t="s">
        <v>1022</v>
      </c>
      <c r="G691" s="101" t="s">
        <v>2549</v>
      </c>
      <c r="H691" s="66" t="s">
        <v>192</v>
      </c>
      <c r="I691" s="11"/>
      <c r="J691" s="11"/>
      <c r="K691" s="16">
        <v>42970</v>
      </c>
      <c r="L691" s="65" t="s">
        <v>1023</v>
      </c>
      <c r="M691" s="17"/>
      <c r="N691" s="74"/>
      <c r="O691" s="28">
        <v>5000</v>
      </c>
      <c r="P691" s="74"/>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c r="BB691" s="22"/>
      <c r="BC691" s="22"/>
      <c r="BD691" s="22"/>
      <c r="BE691" s="22"/>
      <c r="BF691" s="22"/>
      <c r="BG691" s="22"/>
      <c r="BH691" s="22"/>
      <c r="BI691" s="22"/>
      <c r="BJ691" s="22"/>
      <c r="BK691" s="22"/>
      <c r="BL691" s="22"/>
      <c r="BM691" s="22"/>
      <c r="BN691" s="22"/>
      <c r="BO691" s="22"/>
      <c r="BP691" s="22"/>
      <c r="BQ691" s="22"/>
      <c r="BR691" s="22"/>
      <c r="BS691" s="22"/>
      <c r="BT691" s="22"/>
      <c r="BU691" s="22"/>
      <c r="BV691" s="22"/>
      <c r="BW691" s="22"/>
      <c r="BX691" s="22"/>
      <c r="BY691" s="22"/>
      <c r="BZ691" s="22"/>
      <c r="CA691" s="22"/>
      <c r="CB691" s="22"/>
      <c r="CC691" s="22"/>
      <c r="CD691" s="22"/>
      <c r="CE691" s="22"/>
      <c r="CF691" s="22"/>
      <c r="CG691" s="22"/>
      <c r="CH691" s="22"/>
      <c r="CI691" s="22"/>
      <c r="CJ691" s="22"/>
      <c r="CK691" s="22"/>
      <c r="CL691" s="22"/>
      <c r="CM691" s="22"/>
      <c r="CN691" s="22"/>
      <c r="CO691" s="22"/>
      <c r="CP691" s="22"/>
      <c r="CQ691" s="22"/>
      <c r="CR691" s="22"/>
      <c r="CS691" s="22"/>
      <c r="CT691" s="22"/>
      <c r="CU691" s="22"/>
      <c r="CV691" s="22"/>
      <c r="CW691" s="22"/>
      <c r="CX691" s="22"/>
      <c r="CY691" s="22"/>
      <c r="CZ691" s="22"/>
      <c r="DA691" s="22"/>
      <c r="DB691" s="22"/>
      <c r="DC691" s="22"/>
      <c r="DD691" s="22"/>
      <c r="DE691" s="22"/>
      <c r="DF691" s="22"/>
      <c r="DG691" s="22"/>
      <c r="DH691" s="22"/>
      <c r="DI691" s="22"/>
      <c r="DJ691" s="22"/>
      <c r="DK691" s="22"/>
    </row>
    <row r="692" spans="1:115" s="23" customFormat="1" ht="58.5" customHeight="1">
      <c r="A692" s="312">
        <v>3</v>
      </c>
      <c r="B692" s="313"/>
      <c r="C692" s="7" t="s">
        <v>1024</v>
      </c>
      <c r="D692" s="65" t="s">
        <v>1025</v>
      </c>
      <c r="E692" s="65" t="s">
        <v>1026</v>
      </c>
      <c r="F692" s="65" t="s">
        <v>1027</v>
      </c>
      <c r="G692" s="101" t="s">
        <v>2604</v>
      </c>
      <c r="H692" s="66" t="s">
        <v>192</v>
      </c>
      <c r="I692" s="11"/>
      <c r="J692" s="11"/>
      <c r="K692" s="16">
        <v>42977</v>
      </c>
      <c r="L692" s="65" t="s">
        <v>1028</v>
      </c>
      <c r="M692" s="17"/>
      <c r="N692" s="74"/>
      <c r="O692" s="28">
        <v>63278.55</v>
      </c>
      <c r="P692" s="74"/>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c r="BB692" s="22"/>
      <c r="BC692" s="22"/>
      <c r="BD692" s="22"/>
      <c r="BE692" s="22"/>
      <c r="BF692" s="22"/>
      <c r="BG692" s="22"/>
      <c r="BH692" s="22"/>
      <c r="BI692" s="22"/>
      <c r="BJ692" s="22"/>
      <c r="BK692" s="22"/>
      <c r="BL692" s="22"/>
      <c r="BM692" s="22"/>
      <c r="BN692" s="22"/>
      <c r="BO692" s="22"/>
      <c r="BP692" s="22"/>
      <c r="BQ692" s="22"/>
      <c r="BR692" s="22"/>
      <c r="BS692" s="22"/>
      <c r="BT692" s="22"/>
      <c r="BU692" s="22"/>
      <c r="BV692" s="22"/>
      <c r="BW692" s="22"/>
      <c r="BX692" s="22"/>
      <c r="BY692" s="22"/>
      <c r="BZ692" s="22"/>
      <c r="CA692" s="22"/>
      <c r="CB692" s="22"/>
      <c r="CC692" s="22"/>
      <c r="CD692" s="22"/>
      <c r="CE692" s="22"/>
      <c r="CF692" s="22"/>
      <c r="CG692" s="22"/>
      <c r="CH692" s="22"/>
      <c r="CI692" s="22"/>
      <c r="CJ692" s="22"/>
      <c r="CK692" s="22"/>
      <c r="CL692" s="22"/>
      <c r="CM692" s="22"/>
      <c r="CN692" s="22"/>
      <c r="CO692" s="22"/>
      <c r="CP692" s="22"/>
      <c r="CQ692" s="22"/>
      <c r="CR692" s="22"/>
      <c r="CS692" s="22"/>
      <c r="CT692" s="22"/>
      <c r="CU692" s="22"/>
      <c r="CV692" s="22"/>
      <c r="CW692" s="22"/>
      <c r="CX692" s="22"/>
      <c r="CY692" s="22"/>
      <c r="CZ692" s="22"/>
      <c r="DA692" s="22"/>
      <c r="DB692" s="22"/>
      <c r="DC692" s="22"/>
      <c r="DD692" s="22"/>
      <c r="DE692" s="22"/>
      <c r="DF692" s="22"/>
      <c r="DG692" s="22"/>
      <c r="DH692" s="22"/>
      <c r="DI692" s="22"/>
      <c r="DJ692" s="22"/>
      <c r="DK692" s="22"/>
    </row>
    <row r="693" spans="1:115" s="23" customFormat="1" ht="63" customHeight="1">
      <c r="A693" s="312">
        <v>4</v>
      </c>
      <c r="B693" s="313"/>
      <c r="C693" s="7" t="s">
        <v>714</v>
      </c>
      <c r="D693" s="65" t="s">
        <v>1131</v>
      </c>
      <c r="E693" s="65" t="s">
        <v>1132</v>
      </c>
      <c r="F693" s="65" t="s">
        <v>1133</v>
      </c>
      <c r="G693" s="101" t="s">
        <v>715</v>
      </c>
      <c r="H693" s="66" t="s">
        <v>192</v>
      </c>
      <c r="I693" s="15"/>
      <c r="J693" s="15"/>
      <c r="K693" s="18">
        <v>42748</v>
      </c>
      <c r="L693" s="65" t="s">
        <v>1134</v>
      </c>
      <c r="M693" s="17"/>
      <c r="N693" s="74"/>
      <c r="O693" s="28">
        <v>106059.047</v>
      </c>
      <c r="P693" s="74"/>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c r="BB693" s="22"/>
      <c r="BC693" s="22"/>
      <c r="BD693" s="22"/>
      <c r="BE693" s="22"/>
      <c r="BF693" s="22"/>
      <c r="BG693" s="22"/>
      <c r="BH693" s="22"/>
      <c r="BI693" s="22"/>
      <c r="BJ693" s="22"/>
      <c r="BK693" s="22"/>
      <c r="BL693" s="22"/>
      <c r="BM693" s="22"/>
      <c r="BN693" s="22"/>
      <c r="BO693" s="22"/>
      <c r="BP693" s="22"/>
      <c r="BQ693" s="22"/>
      <c r="BR693" s="22"/>
      <c r="BS693" s="22"/>
      <c r="BT693" s="22"/>
      <c r="BU693" s="22"/>
      <c r="BV693" s="22"/>
      <c r="BW693" s="22"/>
      <c r="BX693" s="22"/>
      <c r="BY693" s="22"/>
      <c r="BZ693" s="22"/>
      <c r="CA693" s="22"/>
      <c r="CB693" s="22"/>
      <c r="CC693" s="22"/>
      <c r="CD693" s="22"/>
      <c r="CE693" s="22"/>
      <c r="CF693" s="22"/>
      <c r="CG693" s="22"/>
      <c r="CH693" s="22"/>
      <c r="CI693" s="22"/>
      <c r="CJ693" s="22"/>
      <c r="CK693" s="22"/>
      <c r="CL693" s="22"/>
      <c r="CM693" s="22"/>
      <c r="CN693" s="22"/>
      <c r="CO693" s="22"/>
      <c r="CP693" s="22"/>
      <c r="CQ693" s="22"/>
      <c r="CR693" s="22"/>
      <c r="CS693" s="22"/>
      <c r="CT693" s="22"/>
      <c r="CU693" s="22"/>
      <c r="CV693" s="22"/>
      <c r="CW693" s="22"/>
      <c r="CX693" s="22"/>
      <c r="CY693" s="22"/>
      <c r="CZ693" s="22"/>
      <c r="DA693" s="22"/>
      <c r="DB693" s="22"/>
      <c r="DC693" s="22"/>
      <c r="DD693" s="22"/>
      <c r="DE693" s="22"/>
      <c r="DF693" s="22"/>
      <c r="DG693" s="22"/>
      <c r="DH693" s="22"/>
      <c r="DI693" s="22"/>
      <c r="DJ693" s="22"/>
      <c r="DK693" s="22"/>
    </row>
    <row r="694" spans="1:115" s="23" customFormat="1" ht="63" customHeight="1">
      <c r="A694" s="312">
        <v>5</v>
      </c>
      <c r="B694" s="313"/>
      <c r="C694" s="7" t="s">
        <v>716</v>
      </c>
      <c r="D694" s="65" t="s">
        <v>717</v>
      </c>
      <c r="E694" s="65" t="s">
        <v>718</v>
      </c>
      <c r="F694" s="65" t="s">
        <v>719</v>
      </c>
      <c r="G694" s="101" t="s">
        <v>720</v>
      </c>
      <c r="H694" s="66" t="s">
        <v>192</v>
      </c>
      <c r="I694" s="15"/>
      <c r="J694" s="15"/>
      <c r="K694" s="18">
        <v>43347</v>
      </c>
      <c r="L694" s="65" t="s">
        <v>724</v>
      </c>
      <c r="M694" s="17"/>
      <c r="N694" s="74"/>
      <c r="O694" s="28">
        <v>592101</v>
      </c>
      <c r="P694" s="74"/>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c r="BB694" s="22"/>
      <c r="BC694" s="22"/>
      <c r="BD694" s="22"/>
      <c r="BE694" s="22"/>
      <c r="BF694" s="22"/>
      <c r="BG694" s="22"/>
      <c r="BH694" s="22"/>
      <c r="BI694" s="22"/>
      <c r="BJ694" s="22"/>
      <c r="BK694" s="22"/>
      <c r="BL694" s="22"/>
      <c r="BM694" s="22"/>
      <c r="BN694" s="22"/>
      <c r="BO694" s="22"/>
      <c r="BP694" s="22"/>
      <c r="BQ694" s="22"/>
      <c r="BR694" s="22"/>
      <c r="BS694" s="22"/>
      <c r="BT694" s="22"/>
      <c r="BU694" s="22"/>
      <c r="BV694" s="22"/>
      <c r="BW694" s="22"/>
      <c r="BX694" s="22"/>
      <c r="BY694" s="22"/>
      <c r="BZ694" s="22"/>
      <c r="CA694" s="22"/>
      <c r="CB694" s="22"/>
      <c r="CC694" s="22"/>
      <c r="CD694" s="22"/>
      <c r="CE694" s="22"/>
      <c r="CF694" s="22"/>
      <c r="CG694" s="22"/>
      <c r="CH694" s="22"/>
      <c r="CI694" s="22"/>
      <c r="CJ694" s="22"/>
      <c r="CK694" s="22"/>
      <c r="CL694" s="22"/>
      <c r="CM694" s="22"/>
      <c r="CN694" s="22"/>
      <c r="CO694" s="22"/>
      <c r="CP694" s="22"/>
      <c r="CQ694" s="22"/>
      <c r="CR694" s="22"/>
      <c r="CS694" s="22"/>
      <c r="CT694" s="22"/>
      <c r="CU694" s="22"/>
      <c r="CV694" s="22"/>
      <c r="CW694" s="22"/>
      <c r="CX694" s="22"/>
      <c r="CY694" s="22"/>
      <c r="CZ694" s="22"/>
      <c r="DA694" s="22"/>
      <c r="DB694" s="22"/>
      <c r="DC694" s="22"/>
      <c r="DD694" s="22"/>
      <c r="DE694" s="22"/>
      <c r="DF694" s="22"/>
      <c r="DG694" s="22"/>
      <c r="DH694" s="22"/>
      <c r="DI694" s="22"/>
      <c r="DJ694" s="22"/>
      <c r="DK694" s="22"/>
    </row>
    <row r="695" spans="1:115" s="23" customFormat="1" ht="57" customHeight="1">
      <c r="A695" s="312">
        <v>6</v>
      </c>
      <c r="B695" s="313"/>
      <c r="C695" s="7" t="s">
        <v>1638</v>
      </c>
      <c r="D695" s="65" t="s">
        <v>717</v>
      </c>
      <c r="E695" s="65" t="s">
        <v>1639</v>
      </c>
      <c r="F695" s="65" t="s">
        <v>1640</v>
      </c>
      <c r="G695" s="101" t="s">
        <v>3242</v>
      </c>
      <c r="H695" s="66" t="s">
        <v>192</v>
      </c>
      <c r="I695" s="15"/>
      <c r="J695" s="15"/>
      <c r="K695" s="18">
        <v>43683</v>
      </c>
      <c r="L695" s="65" t="s">
        <v>1645</v>
      </c>
      <c r="M695" s="17"/>
      <c r="N695" s="74"/>
      <c r="O695" s="28">
        <v>40000</v>
      </c>
      <c r="P695" s="74"/>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c r="BB695" s="22"/>
      <c r="BC695" s="22"/>
      <c r="BD695" s="22"/>
      <c r="BE695" s="22"/>
      <c r="BF695" s="22"/>
      <c r="BG695" s="22"/>
      <c r="BH695" s="22"/>
      <c r="BI695" s="22"/>
      <c r="BJ695" s="22"/>
      <c r="BK695" s="22"/>
      <c r="BL695" s="22"/>
      <c r="BM695" s="22"/>
      <c r="BN695" s="22"/>
      <c r="BO695" s="22"/>
      <c r="BP695" s="22"/>
      <c r="BQ695" s="22"/>
      <c r="BR695" s="22"/>
      <c r="BS695" s="22"/>
      <c r="BT695" s="22"/>
      <c r="BU695" s="22"/>
      <c r="BV695" s="22"/>
      <c r="BW695" s="22"/>
      <c r="BX695" s="22"/>
      <c r="BY695" s="22"/>
      <c r="BZ695" s="22"/>
      <c r="CA695" s="22"/>
      <c r="CB695" s="22"/>
      <c r="CC695" s="22"/>
      <c r="CD695" s="22"/>
      <c r="CE695" s="22"/>
      <c r="CF695" s="22"/>
      <c r="CG695" s="22"/>
      <c r="CH695" s="22"/>
      <c r="CI695" s="22"/>
      <c r="CJ695" s="22"/>
      <c r="CK695" s="22"/>
      <c r="CL695" s="22"/>
      <c r="CM695" s="22"/>
      <c r="CN695" s="22"/>
      <c r="CO695" s="22"/>
      <c r="CP695" s="22"/>
      <c r="CQ695" s="22"/>
      <c r="CR695" s="22"/>
      <c r="CS695" s="22"/>
      <c r="CT695" s="22"/>
      <c r="CU695" s="22"/>
      <c r="CV695" s="22"/>
      <c r="CW695" s="22"/>
      <c r="CX695" s="22"/>
      <c r="CY695" s="22"/>
      <c r="CZ695" s="22"/>
      <c r="DA695" s="22"/>
      <c r="DB695" s="22"/>
      <c r="DC695" s="22"/>
      <c r="DD695" s="22"/>
      <c r="DE695" s="22"/>
      <c r="DF695" s="22"/>
      <c r="DG695" s="22"/>
      <c r="DH695" s="22"/>
      <c r="DI695" s="22"/>
      <c r="DJ695" s="22"/>
      <c r="DK695" s="22"/>
    </row>
    <row r="696" spans="1:115" s="23" customFormat="1" ht="69" customHeight="1">
      <c r="A696" s="312">
        <v>7</v>
      </c>
      <c r="B696" s="313"/>
      <c r="C696" s="7" t="s">
        <v>1641</v>
      </c>
      <c r="D696" s="65" t="s">
        <v>717</v>
      </c>
      <c r="E696" s="65" t="s">
        <v>1642</v>
      </c>
      <c r="F696" s="65" t="s">
        <v>1643</v>
      </c>
      <c r="G696" s="101" t="s">
        <v>1644</v>
      </c>
      <c r="H696" s="66" t="s">
        <v>192</v>
      </c>
      <c r="I696" s="15"/>
      <c r="J696" s="15"/>
      <c r="K696" s="18">
        <v>43683</v>
      </c>
      <c r="L696" s="65" t="s">
        <v>1646</v>
      </c>
      <c r="M696" s="17"/>
      <c r="N696" s="74"/>
      <c r="O696" s="28">
        <v>16000</v>
      </c>
      <c r="P696" s="74"/>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c r="BF696" s="22"/>
      <c r="BG696" s="22"/>
      <c r="BH696" s="22"/>
      <c r="BI696" s="22"/>
      <c r="BJ696" s="22"/>
      <c r="BK696" s="22"/>
      <c r="BL696" s="22"/>
      <c r="BM696" s="22"/>
      <c r="BN696" s="22"/>
      <c r="BO696" s="22"/>
      <c r="BP696" s="22"/>
      <c r="BQ696" s="22"/>
      <c r="BR696" s="22"/>
      <c r="BS696" s="22"/>
      <c r="BT696" s="22"/>
      <c r="BU696" s="22"/>
      <c r="BV696" s="22"/>
      <c r="BW696" s="22"/>
      <c r="BX696" s="22"/>
      <c r="BY696" s="22"/>
      <c r="BZ696" s="22"/>
      <c r="CA696" s="22"/>
      <c r="CB696" s="22"/>
      <c r="CC696" s="22"/>
      <c r="CD696" s="22"/>
      <c r="CE696" s="22"/>
      <c r="CF696" s="22"/>
      <c r="CG696" s="22"/>
      <c r="CH696" s="22"/>
      <c r="CI696" s="22"/>
      <c r="CJ696" s="22"/>
      <c r="CK696" s="22"/>
      <c r="CL696" s="22"/>
      <c r="CM696" s="22"/>
      <c r="CN696" s="22"/>
      <c r="CO696" s="22"/>
      <c r="CP696" s="22"/>
      <c r="CQ696" s="22"/>
      <c r="CR696" s="22"/>
      <c r="CS696" s="22"/>
      <c r="CT696" s="22"/>
      <c r="CU696" s="22"/>
      <c r="CV696" s="22"/>
      <c r="CW696" s="22"/>
      <c r="CX696" s="22"/>
      <c r="CY696" s="22"/>
      <c r="CZ696" s="22"/>
      <c r="DA696" s="22"/>
      <c r="DB696" s="22"/>
      <c r="DC696" s="22"/>
      <c r="DD696" s="22"/>
      <c r="DE696" s="22"/>
      <c r="DF696" s="22"/>
      <c r="DG696" s="22"/>
      <c r="DH696" s="22"/>
      <c r="DI696" s="22"/>
      <c r="DJ696" s="22"/>
      <c r="DK696" s="22"/>
    </row>
    <row r="697" spans="1:115" s="23" customFormat="1" ht="69" customHeight="1">
      <c r="A697" s="312">
        <v>8</v>
      </c>
      <c r="B697" s="313"/>
      <c r="C697" s="7" t="s">
        <v>721</v>
      </c>
      <c r="D697" s="65" t="s">
        <v>717</v>
      </c>
      <c r="E697" s="65" t="s">
        <v>722</v>
      </c>
      <c r="F697" s="65" t="s">
        <v>723</v>
      </c>
      <c r="G697" s="101" t="s">
        <v>2704</v>
      </c>
      <c r="H697" s="66" t="s">
        <v>192</v>
      </c>
      <c r="I697" s="15"/>
      <c r="J697" s="15"/>
      <c r="K697" s="18">
        <v>43361</v>
      </c>
      <c r="L697" s="65" t="s">
        <v>725</v>
      </c>
      <c r="M697" s="17"/>
      <c r="N697" s="74"/>
      <c r="O697" s="28">
        <v>57116.639</v>
      </c>
      <c r="P697" s="74"/>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c r="BB697" s="22"/>
      <c r="BC697" s="22"/>
      <c r="BD697" s="22"/>
      <c r="BE697" s="22"/>
      <c r="BF697" s="22"/>
      <c r="BG697" s="22"/>
      <c r="BH697" s="22"/>
      <c r="BI697" s="22"/>
      <c r="BJ697" s="22"/>
      <c r="BK697" s="22"/>
      <c r="BL697" s="22"/>
      <c r="BM697" s="22"/>
      <c r="BN697" s="22"/>
      <c r="BO697" s="22"/>
      <c r="BP697" s="22"/>
      <c r="BQ697" s="22"/>
      <c r="BR697" s="22"/>
      <c r="BS697" s="22"/>
      <c r="BT697" s="22"/>
      <c r="BU697" s="22"/>
      <c r="BV697" s="22"/>
      <c r="BW697" s="22"/>
      <c r="BX697" s="22"/>
      <c r="BY697" s="22"/>
      <c r="BZ697" s="22"/>
      <c r="CA697" s="22"/>
      <c r="CB697" s="22"/>
      <c r="CC697" s="22"/>
      <c r="CD697" s="22"/>
      <c r="CE697" s="22"/>
      <c r="CF697" s="22"/>
      <c r="CG697" s="22"/>
      <c r="CH697" s="22"/>
      <c r="CI697" s="22"/>
      <c r="CJ697" s="22"/>
      <c r="CK697" s="22"/>
      <c r="CL697" s="22"/>
      <c r="CM697" s="22"/>
      <c r="CN697" s="22"/>
      <c r="CO697" s="22"/>
      <c r="CP697" s="22"/>
      <c r="CQ697" s="22"/>
      <c r="CR697" s="22"/>
      <c r="CS697" s="22"/>
      <c r="CT697" s="22"/>
      <c r="CU697" s="22"/>
      <c r="CV697" s="22"/>
      <c r="CW697" s="22"/>
      <c r="CX697" s="22"/>
      <c r="CY697" s="22"/>
      <c r="CZ697" s="22"/>
      <c r="DA697" s="22"/>
      <c r="DB697" s="22"/>
      <c r="DC697" s="22"/>
      <c r="DD697" s="22"/>
      <c r="DE697" s="22"/>
      <c r="DF697" s="22"/>
      <c r="DG697" s="22"/>
      <c r="DH697" s="22"/>
      <c r="DI697" s="22"/>
      <c r="DJ697" s="22"/>
      <c r="DK697" s="22"/>
    </row>
    <row r="698" spans="1:115" s="23" customFormat="1" ht="69" customHeight="1">
      <c r="A698" s="312">
        <v>9</v>
      </c>
      <c r="B698" s="313"/>
      <c r="C698" s="7" t="s">
        <v>2220</v>
      </c>
      <c r="D698" s="65" t="s">
        <v>2221</v>
      </c>
      <c r="E698" s="65" t="s">
        <v>2222</v>
      </c>
      <c r="F698" s="65" t="s">
        <v>2223</v>
      </c>
      <c r="G698" s="101" t="s">
        <v>2550</v>
      </c>
      <c r="H698" s="66" t="s">
        <v>192</v>
      </c>
      <c r="I698" s="15"/>
      <c r="J698" s="15"/>
      <c r="K698" s="18">
        <v>44094</v>
      </c>
      <c r="L698" s="65" t="s">
        <v>2224</v>
      </c>
      <c r="M698" s="17"/>
      <c r="N698" s="74"/>
      <c r="O698" s="28">
        <v>20970</v>
      </c>
      <c r="P698" s="74"/>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c r="BB698" s="22"/>
      <c r="BC698" s="22"/>
      <c r="BD698" s="22"/>
      <c r="BE698" s="22"/>
      <c r="BF698" s="22"/>
      <c r="BG698" s="22"/>
      <c r="BH698" s="22"/>
      <c r="BI698" s="22"/>
      <c r="BJ698" s="22"/>
      <c r="BK698" s="22"/>
      <c r="BL698" s="22"/>
      <c r="BM698" s="22"/>
      <c r="BN698" s="22"/>
      <c r="BO698" s="22"/>
      <c r="BP698" s="22"/>
      <c r="BQ698" s="22"/>
      <c r="BR698" s="22"/>
      <c r="BS698" s="22"/>
      <c r="BT698" s="22"/>
      <c r="BU698" s="22"/>
      <c r="BV698" s="22"/>
      <c r="BW698" s="22"/>
      <c r="BX698" s="22"/>
      <c r="BY698" s="22"/>
      <c r="BZ698" s="22"/>
      <c r="CA698" s="22"/>
      <c r="CB698" s="22"/>
      <c r="CC698" s="22"/>
      <c r="CD698" s="22"/>
      <c r="CE698" s="22"/>
      <c r="CF698" s="22"/>
      <c r="CG698" s="22"/>
      <c r="CH698" s="22"/>
      <c r="CI698" s="22"/>
      <c r="CJ698" s="22"/>
      <c r="CK698" s="22"/>
      <c r="CL698" s="22"/>
      <c r="CM698" s="22"/>
      <c r="CN698" s="22"/>
      <c r="CO698" s="22"/>
      <c r="CP698" s="22"/>
      <c r="CQ698" s="22"/>
      <c r="CR698" s="22"/>
      <c r="CS698" s="22"/>
      <c r="CT698" s="22"/>
      <c r="CU698" s="22"/>
      <c r="CV698" s="22"/>
      <c r="CW698" s="22"/>
      <c r="CX698" s="22"/>
      <c r="CY698" s="22"/>
      <c r="CZ698" s="22"/>
      <c r="DA698" s="22"/>
      <c r="DB698" s="22"/>
      <c r="DC698" s="22"/>
      <c r="DD698" s="22"/>
      <c r="DE698" s="22"/>
      <c r="DF698" s="22"/>
      <c r="DG698" s="22"/>
      <c r="DH698" s="22"/>
      <c r="DI698" s="22"/>
      <c r="DJ698" s="22"/>
      <c r="DK698" s="22"/>
    </row>
    <row r="699" spans="1:115" s="23" customFormat="1" ht="69" customHeight="1">
      <c r="A699" s="312">
        <v>10</v>
      </c>
      <c r="B699" s="313"/>
      <c r="C699" s="7" t="s">
        <v>3342</v>
      </c>
      <c r="D699" s="65" t="s">
        <v>3343</v>
      </c>
      <c r="E699" s="65" t="s">
        <v>3344</v>
      </c>
      <c r="F699" s="65" t="s">
        <v>3345</v>
      </c>
      <c r="G699" s="101" t="s">
        <v>3346</v>
      </c>
      <c r="H699" s="66" t="s">
        <v>192</v>
      </c>
      <c r="I699" s="15"/>
      <c r="J699" s="15"/>
      <c r="K699" s="18">
        <v>44454</v>
      </c>
      <c r="L699" s="65" t="s">
        <v>3347</v>
      </c>
      <c r="M699" s="17"/>
      <c r="N699" s="74"/>
      <c r="O699" s="28">
        <v>34000</v>
      </c>
      <c r="P699" s="74"/>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c r="BB699" s="22"/>
      <c r="BC699" s="22"/>
      <c r="BD699" s="22"/>
      <c r="BE699" s="22"/>
      <c r="BF699" s="22"/>
      <c r="BG699" s="22"/>
      <c r="BH699" s="22"/>
      <c r="BI699" s="22"/>
      <c r="BJ699" s="22"/>
      <c r="BK699" s="22"/>
      <c r="BL699" s="22"/>
      <c r="BM699" s="22"/>
      <c r="BN699" s="22"/>
      <c r="BO699" s="22"/>
      <c r="BP699" s="22"/>
      <c r="BQ699" s="22"/>
      <c r="BR699" s="22"/>
      <c r="BS699" s="22"/>
      <c r="BT699" s="22"/>
      <c r="BU699" s="22"/>
      <c r="BV699" s="22"/>
      <c r="BW699" s="22"/>
      <c r="BX699" s="22"/>
      <c r="BY699" s="22"/>
      <c r="BZ699" s="22"/>
      <c r="CA699" s="22"/>
      <c r="CB699" s="22"/>
      <c r="CC699" s="22"/>
      <c r="CD699" s="22"/>
      <c r="CE699" s="22"/>
      <c r="CF699" s="22"/>
      <c r="CG699" s="22"/>
      <c r="CH699" s="22"/>
      <c r="CI699" s="22"/>
      <c r="CJ699" s="22"/>
      <c r="CK699" s="22"/>
      <c r="CL699" s="22"/>
      <c r="CM699" s="22"/>
      <c r="CN699" s="22"/>
      <c r="CO699" s="22"/>
      <c r="CP699" s="22"/>
      <c r="CQ699" s="22"/>
      <c r="CR699" s="22"/>
      <c r="CS699" s="22"/>
      <c r="CT699" s="22"/>
      <c r="CU699" s="22"/>
      <c r="CV699" s="22"/>
      <c r="CW699" s="22"/>
      <c r="CX699" s="22"/>
      <c r="CY699" s="22"/>
      <c r="CZ699" s="22"/>
      <c r="DA699" s="22"/>
      <c r="DB699" s="22"/>
      <c r="DC699" s="22"/>
      <c r="DD699" s="22"/>
      <c r="DE699" s="22"/>
      <c r="DF699" s="22"/>
      <c r="DG699" s="22"/>
      <c r="DH699" s="22"/>
      <c r="DI699" s="22"/>
      <c r="DJ699" s="22"/>
      <c r="DK699" s="22"/>
    </row>
    <row r="700" spans="1:115" s="23" customFormat="1" ht="69" customHeight="1">
      <c r="A700" s="312">
        <v>11</v>
      </c>
      <c r="B700" s="313"/>
      <c r="C700" s="7" t="s">
        <v>3342</v>
      </c>
      <c r="D700" s="65" t="s">
        <v>3343</v>
      </c>
      <c r="E700" s="65" t="s">
        <v>3348</v>
      </c>
      <c r="F700" s="65" t="s">
        <v>3349</v>
      </c>
      <c r="G700" s="101" t="s">
        <v>3350</v>
      </c>
      <c r="H700" s="66" t="s">
        <v>192</v>
      </c>
      <c r="I700" s="15"/>
      <c r="J700" s="15"/>
      <c r="K700" s="18">
        <v>44395</v>
      </c>
      <c r="L700" s="65" t="s">
        <v>3351</v>
      </c>
      <c r="M700" s="17"/>
      <c r="N700" s="74"/>
      <c r="O700" s="28">
        <v>15000</v>
      </c>
      <c r="P700" s="74"/>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c r="BB700" s="22"/>
      <c r="BC700" s="22"/>
      <c r="BD700" s="22"/>
      <c r="BE700" s="22"/>
      <c r="BF700" s="22"/>
      <c r="BG700" s="22"/>
      <c r="BH700" s="22"/>
      <c r="BI700" s="22"/>
      <c r="BJ700" s="22"/>
      <c r="BK700" s="22"/>
      <c r="BL700" s="22"/>
      <c r="BM700" s="22"/>
      <c r="BN700" s="22"/>
      <c r="BO700" s="22"/>
      <c r="BP700" s="22"/>
      <c r="BQ700" s="22"/>
      <c r="BR700" s="22"/>
      <c r="BS700" s="22"/>
      <c r="BT700" s="22"/>
      <c r="BU700" s="22"/>
      <c r="BV700" s="22"/>
      <c r="BW700" s="22"/>
      <c r="BX700" s="22"/>
      <c r="BY700" s="22"/>
      <c r="BZ700" s="22"/>
      <c r="CA700" s="22"/>
      <c r="CB700" s="22"/>
      <c r="CC700" s="22"/>
      <c r="CD700" s="22"/>
      <c r="CE700" s="22"/>
      <c r="CF700" s="22"/>
      <c r="CG700" s="22"/>
      <c r="CH700" s="22"/>
      <c r="CI700" s="22"/>
      <c r="CJ700" s="22"/>
      <c r="CK700" s="22"/>
      <c r="CL700" s="22"/>
      <c r="CM700" s="22"/>
      <c r="CN700" s="22"/>
      <c r="CO700" s="22"/>
      <c r="CP700" s="22"/>
      <c r="CQ700" s="22"/>
      <c r="CR700" s="22"/>
      <c r="CS700" s="22"/>
      <c r="CT700" s="22"/>
      <c r="CU700" s="22"/>
      <c r="CV700" s="22"/>
      <c r="CW700" s="22"/>
      <c r="CX700" s="22"/>
      <c r="CY700" s="22"/>
      <c r="CZ700" s="22"/>
      <c r="DA700" s="22"/>
      <c r="DB700" s="22"/>
      <c r="DC700" s="22"/>
      <c r="DD700" s="22"/>
      <c r="DE700" s="22"/>
      <c r="DF700" s="22"/>
      <c r="DG700" s="22"/>
      <c r="DH700" s="22"/>
      <c r="DI700" s="22"/>
      <c r="DJ700" s="22"/>
      <c r="DK700" s="22"/>
    </row>
    <row r="701" spans="1:115" s="23" customFormat="1" ht="69" customHeight="1">
      <c r="A701" s="312">
        <v>12</v>
      </c>
      <c r="B701" s="313"/>
      <c r="C701" s="7" t="s">
        <v>3352</v>
      </c>
      <c r="D701" s="65" t="s">
        <v>3353</v>
      </c>
      <c r="E701" s="65" t="s">
        <v>3354</v>
      </c>
      <c r="F701" s="65" t="s">
        <v>3355</v>
      </c>
      <c r="G701" s="101" t="s">
        <v>3356</v>
      </c>
      <c r="H701" s="66" t="s">
        <v>192</v>
      </c>
      <c r="I701" s="15"/>
      <c r="J701" s="15"/>
      <c r="K701" s="18">
        <v>44426</v>
      </c>
      <c r="L701" s="65" t="s">
        <v>3357</v>
      </c>
      <c r="M701" s="17"/>
      <c r="N701" s="74"/>
      <c r="O701" s="28">
        <v>44928</v>
      </c>
      <c r="P701" s="74"/>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c r="BB701" s="22"/>
      <c r="BC701" s="22"/>
      <c r="BD701" s="22"/>
      <c r="BE701" s="22"/>
      <c r="BF701" s="22"/>
      <c r="BG701" s="22"/>
      <c r="BH701" s="22"/>
      <c r="BI701" s="22"/>
      <c r="BJ701" s="22"/>
      <c r="BK701" s="22"/>
      <c r="BL701" s="22"/>
      <c r="BM701" s="22"/>
      <c r="BN701" s="22"/>
      <c r="BO701" s="22"/>
      <c r="BP701" s="22"/>
      <c r="BQ701" s="22"/>
      <c r="BR701" s="22"/>
      <c r="BS701" s="22"/>
      <c r="BT701" s="22"/>
      <c r="BU701" s="22"/>
      <c r="BV701" s="22"/>
      <c r="BW701" s="22"/>
      <c r="BX701" s="22"/>
      <c r="BY701" s="22"/>
      <c r="BZ701" s="22"/>
      <c r="CA701" s="22"/>
      <c r="CB701" s="22"/>
      <c r="CC701" s="22"/>
      <c r="CD701" s="22"/>
      <c r="CE701" s="22"/>
      <c r="CF701" s="22"/>
      <c r="CG701" s="22"/>
      <c r="CH701" s="22"/>
      <c r="CI701" s="22"/>
      <c r="CJ701" s="22"/>
      <c r="CK701" s="22"/>
      <c r="CL701" s="22"/>
      <c r="CM701" s="22"/>
      <c r="CN701" s="22"/>
      <c r="CO701" s="22"/>
      <c r="CP701" s="22"/>
      <c r="CQ701" s="22"/>
      <c r="CR701" s="22"/>
      <c r="CS701" s="22"/>
      <c r="CT701" s="22"/>
      <c r="CU701" s="22"/>
      <c r="CV701" s="22"/>
      <c r="CW701" s="22"/>
      <c r="CX701" s="22"/>
      <c r="CY701" s="22"/>
      <c r="CZ701" s="22"/>
      <c r="DA701" s="22"/>
      <c r="DB701" s="22"/>
      <c r="DC701" s="22"/>
      <c r="DD701" s="22"/>
      <c r="DE701" s="22"/>
      <c r="DF701" s="22"/>
      <c r="DG701" s="22"/>
      <c r="DH701" s="22"/>
      <c r="DI701" s="22"/>
      <c r="DJ701" s="22"/>
      <c r="DK701" s="22"/>
    </row>
    <row r="702" spans="1:115" s="23" customFormat="1" ht="69" customHeight="1">
      <c r="A702" s="312">
        <v>13</v>
      </c>
      <c r="B702" s="313"/>
      <c r="C702" s="7" t="s">
        <v>716</v>
      </c>
      <c r="D702" s="65" t="s">
        <v>3358</v>
      </c>
      <c r="E702" s="65" t="s">
        <v>3359</v>
      </c>
      <c r="F702" s="65" t="s">
        <v>3360</v>
      </c>
      <c r="G702" s="101" t="s">
        <v>3361</v>
      </c>
      <c r="H702" s="66" t="s">
        <v>192</v>
      </c>
      <c r="I702" s="15"/>
      <c r="J702" s="15"/>
      <c r="K702" s="18" t="s">
        <v>3362</v>
      </c>
      <c r="L702" s="65" t="s">
        <v>3363</v>
      </c>
      <c r="M702" s="17"/>
      <c r="N702" s="74"/>
      <c r="O702" s="28">
        <v>164060</v>
      </c>
      <c r="P702" s="74"/>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c r="BB702" s="22"/>
      <c r="BC702" s="22"/>
      <c r="BD702" s="22"/>
      <c r="BE702" s="22"/>
      <c r="BF702" s="22"/>
      <c r="BG702" s="22"/>
      <c r="BH702" s="22"/>
      <c r="BI702" s="22"/>
      <c r="BJ702" s="22"/>
      <c r="BK702" s="22"/>
      <c r="BL702" s="22"/>
      <c r="BM702" s="22"/>
      <c r="BN702" s="22"/>
      <c r="BO702" s="22"/>
      <c r="BP702" s="22"/>
      <c r="BQ702" s="22"/>
      <c r="BR702" s="22"/>
      <c r="BS702" s="22"/>
      <c r="BT702" s="22"/>
      <c r="BU702" s="22"/>
      <c r="BV702" s="22"/>
      <c r="BW702" s="22"/>
      <c r="BX702" s="22"/>
      <c r="BY702" s="22"/>
      <c r="BZ702" s="22"/>
      <c r="CA702" s="22"/>
      <c r="CB702" s="22"/>
      <c r="CC702" s="22"/>
      <c r="CD702" s="22"/>
      <c r="CE702" s="22"/>
      <c r="CF702" s="22"/>
      <c r="CG702" s="22"/>
      <c r="CH702" s="22"/>
      <c r="CI702" s="22"/>
      <c r="CJ702" s="22"/>
      <c r="CK702" s="22"/>
      <c r="CL702" s="22"/>
      <c r="CM702" s="22"/>
      <c r="CN702" s="22"/>
      <c r="CO702" s="22"/>
      <c r="CP702" s="22"/>
      <c r="CQ702" s="22"/>
      <c r="CR702" s="22"/>
      <c r="CS702" s="22"/>
      <c r="CT702" s="22"/>
      <c r="CU702" s="22"/>
      <c r="CV702" s="22"/>
      <c r="CW702" s="22"/>
      <c r="CX702" s="22"/>
      <c r="CY702" s="22"/>
      <c r="CZ702" s="22"/>
      <c r="DA702" s="22"/>
      <c r="DB702" s="22"/>
      <c r="DC702" s="22"/>
      <c r="DD702" s="22"/>
      <c r="DE702" s="22"/>
      <c r="DF702" s="22"/>
      <c r="DG702" s="22"/>
      <c r="DH702" s="22"/>
      <c r="DI702" s="22"/>
      <c r="DJ702" s="22"/>
      <c r="DK702" s="22"/>
    </row>
    <row r="703" spans="1:115" s="23" customFormat="1" ht="69" customHeight="1">
      <c r="A703" s="312">
        <v>14</v>
      </c>
      <c r="B703" s="313"/>
      <c r="C703" s="7" t="s">
        <v>3364</v>
      </c>
      <c r="D703" s="65" t="s">
        <v>3365</v>
      </c>
      <c r="E703" s="65" t="s">
        <v>3366</v>
      </c>
      <c r="F703" s="65" t="s">
        <v>3025</v>
      </c>
      <c r="G703" s="101" t="s">
        <v>3026</v>
      </c>
      <c r="H703" s="66" t="s">
        <v>192</v>
      </c>
      <c r="I703" s="15"/>
      <c r="J703" s="15"/>
      <c r="K703" s="18">
        <v>44373</v>
      </c>
      <c r="L703" s="65" t="s">
        <v>3027</v>
      </c>
      <c r="M703" s="17"/>
      <c r="N703" s="74"/>
      <c r="O703" s="28">
        <v>1234000</v>
      </c>
      <c r="P703" s="74"/>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c r="BB703" s="22"/>
      <c r="BC703" s="22"/>
      <c r="BD703" s="22"/>
      <c r="BE703" s="22"/>
      <c r="BF703" s="22"/>
      <c r="BG703" s="22"/>
      <c r="BH703" s="22"/>
      <c r="BI703" s="22"/>
      <c r="BJ703" s="22"/>
      <c r="BK703" s="22"/>
      <c r="BL703" s="22"/>
      <c r="BM703" s="22"/>
      <c r="BN703" s="22"/>
      <c r="BO703" s="22"/>
      <c r="BP703" s="22"/>
      <c r="BQ703" s="22"/>
      <c r="BR703" s="22"/>
      <c r="BS703" s="22"/>
      <c r="BT703" s="22"/>
      <c r="BU703" s="22"/>
      <c r="BV703" s="22"/>
      <c r="BW703" s="22"/>
      <c r="BX703" s="22"/>
      <c r="BY703" s="22"/>
      <c r="BZ703" s="22"/>
      <c r="CA703" s="22"/>
      <c r="CB703" s="22"/>
      <c r="CC703" s="22"/>
      <c r="CD703" s="22"/>
      <c r="CE703" s="22"/>
      <c r="CF703" s="22"/>
      <c r="CG703" s="22"/>
      <c r="CH703" s="22"/>
      <c r="CI703" s="22"/>
      <c r="CJ703" s="22"/>
      <c r="CK703" s="22"/>
      <c r="CL703" s="22"/>
      <c r="CM703" s="22"/>
      <c r="CN703" s="22"/>
      <c r="CO703" s="22"/>
      <c r="CP703" s="22"/>
      <c r="CQ703" s="22"/>
      <c r="CR703" s="22"/>
      <c r="CS703" s="22"/>
      <c r="CT703" s="22"/>
      <c r="CU703" s="22"/>
      <c r="CV703" s="22"/>
      <c r="CW703" s="22"/>
      <c r="CX703" s="22"/>
      <c r="CY703" s="22"/>
      <c r="CZ703" s="22"/>
      <c r="DA703" s="22"/>
      <c r="DB703" s="22"/>
      <c r="DC703" s="22"/>
      <c r="DD703" s="22"/>
      <c r="DE703" s="22"/>
      <c r="DF703" s="22"/>
      <c r="DG703" s="22"/>
      <c r="DH703" s="22"/>
      <c r="DI703" s="22"/>
      <c r="DJ703" s="22"/>
      <c r="DK703" s="22"/>
    </row>
    <row r="704" spans="1:115" s="21" customFormat="1" ht="18.75" customHeight="1">
      <c r="A704" s="305"/>
      <c r="B704" s="305"/>
      <c r="C704" s="39" t="s">
        <v>3296</v>
      </c>
      <c r="D704" s="39"/>
      <c r="E704" s="39"/>
      <c r="F704" s="39"/>
      <c r="G704" s="40">
        <f>O704</f>
        <v>2392514.236</v>
      </c>
      <c r="H704" s="35"/>
      <c r="I704" s="35"/>
      <c r="J704" s="35"/>
      <c r="K704" s="35"/>
      <c r="L704" s="35"/>
      <c r="M704" s="87"/>
      <c r="N704" s="80"/>
      <c r="O704" s="20">
        <f>SUM(O690:O703)</f>
        <v>2392514.236</v>
      </c>
      <c r="P704" s="7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4"/>
      <c r="AR704" s="24"/>
      <c r="AS704" s="24"/>
      <c r="AT704" s="24"/>
      <c r="AU704" s="24"/>
      <c r="AV704" s="24"/>
      <c r="AW704" s="24"/>
      <c r="AX704" s="24"/>
      <c r="AY704" s="24"/>
      <c r="AZ704" s="24"/>
      <c r="BA704" s="24"/>
      <c r="BB704" s="24"/>
      <c r="BC704" s="24"/>
      <c r="BD704" s="24"/>
      <c r="BE704" s="24"/>
      <c r="BF704" s="24"/>
      <c r="BG704" s="24"/>
      <c r="BH704" s="24"/>
      <c r="BI704" s="24"/>
      <c r="BJ704" s="24"/>
      <c r="BK704" s="24"/>
      <c r="BL704" s="24"/>
      <c r="BM704" s="24"/>
      <c r="BN704" s="24"/>
      <c r="BO704" s="24"/>
      <c r="BP704" s="24"/>
      <c r="BQ704" s="24"/>
      <c r="BR704" s="24"/>
      <c r="BS704" s="24"/>
      <c r="BT704" s="24"/>
      <c r="BU704" s="24"/>
      <c r="BV704" s="24"/>
      <c r="BW704" s="24"/>
      <c r="BX704" s="24"/>
      <c r="BY704" s="24"/>
      <c r="BZ704" s="24"/>
      <c r="CA704" s="24"/>
      <c r="CB704" s="24"/>
      <c r="CC704" s="24"/>
      <c r="CD704" s="24"/>
      <c r="CE704" s="24"/>
      <c r="CF704" s="24"/>
      <c r="CG704" s="24"/>
      <c r="CH704" s="24"/>
      <c r="CI704" s="24"/>
      <c r="CJ704" s="24"/>
      <c r="CK704" s="24"/>
      <c r="CL704" s="24"/>
      <c r="CM704" s="24"/>
      <c r="CN704" s="24"/>
      <c r="CO704" s="24"/>
      <c r="CP704" s="24"/>
      <c r="CQ704" s="24"/>
      <c r="CR704" s="24"/>
      <c r="CS704" s="24"/>
      <c r="CT704" s="24"/>
      <c r="CU704" s="24"/>
      <c r="CV704" s="24"/>
      <c r="CW704" s="24"/>
      <c r="CX704" s="24"/>
      <c r="CY704" s="24"/>
      <c r="CZ704" s="24"/>
      <c r="DA704" s="24"/>
      <c r="DB704" s="24"/>
      <c r="DC704" s="24"/>
      <c r="DD704" s="24"/>
      <c r="DE704" s="24"/>
      <c r="DF704" s="24"/>
      <c r="DG704" s="24"/>
      <c r="DH704" s="24"/>
      <c r="DI704" s="24"/>
      <c r="DJ704" s="24"/>
      <c r="DK704" s="24"/>
    </row>
    <row r="705" spans="1:115" s="26" customFormat="1" ht="38.25" customHeight="1">
      <c r="A705" s="378"/>
      <c r="B705" s="379"/>
      <c r="C705" s="47" t="s">
        <v>3552</v>
      </c>
      <c r="D705" s="48"/>
      <c r="E705" s="48"/>
      <c r="F705" s="48"/>
      <c r="G705" s="260">
        <f>G45+G53+G69+G88+G321+G354+G370+G479+G510+G651+G688+G704</f>
        <v>1417195575.209</v>
      </c>
      <c r="H705" s="49"/>
      <c r="I705" s="49"/>
      <c r="J705" s="49"/>
      <c r="K705" s="49"/>
      <c r="L705" s="49"/>
      <c r="M705" s="49"/>
      <c r="N705" s="97"/>
      <c r="O705" s="50">
        <f>SUM(O45+O53+O69+O88+O321+O354+O370+O479+O510+O651+O688+O704)</f>
        <v>1417195575.209</v>
      </c>
      <c r="P705" s="74"/>
      <c r="Q705" s="25"/>
      <c r="R705" s="25"/>
      <c r="S705" s="25"/>
      <c r="T705" s="25"/>
      <c r="U705" s="25"/>
      <c r="V705" s="25"/>
      <c r="W705" s="25"/>
      <c r="X705" s="25"/>
      <c r="Y705" s="25"/>
      <c r="Z705" s="25"/>
      <c r="AA705" s="25"/>
      <c r="AB705" s="25"/>
      <c r="AC705" s="25"/>
      <c r="AD705" s="25"/>
      <c r="AE705" s="25"/>
      <c r="AF705" s="25"/>
      <c r="AG705" s="25"/>
      <c r="AH705" s="25"/>
      <c r="AI705" s="25"/>
      <c r="AJ705" s="25"/>
      <c r="AK705" s="25"/>
      <c r="AL705" s="25"/>
      <c r="AM705" s="25"/>
      <c r="AN705" s="25"/>
      <c r="AO705" s="25"/>
      <c r="AP705" s="25"/>
      <c r="AQ705" s="25"/>
      <c r="AR705" s="25"/>
      <c r="AS705" s="25"/>
      <c r="AT705" s="25"/>
      <c r="AU705" s="25"/>
      <c r="AV705" s="25"/>
      <c r="AW705" s="25"/>
      <c r="AX705" s="25"/>
      <c r="AY705" s="25"/>
      <c r="AZ705" s="25"/>
      <c r="BA705" s="25"/>
      <c r="BB705" s="25"/>
      <c r="BC705" s="25"/>
      <c r="BD705" s="25"/>
      <c r="BE705" s="25"/>
      <c r="BF705" s="25"/>
      <c r="BG705" s="25"/>
      <c r="BH705" s="25"/>
      <c r="BI705" s="25"/>
      <c r="BJ705" s="25"/>
      <c r="BK705" s="25"/>
      <c r="BL705" s="25"/>
      <c r="BM705" s="25"/>
      <c r="BN705" s="25"/>
      <c r="BO705" s="25"/>
      <c r="BP705" s="25"/>
      <c r="BQ705" s="25"/>
      <c r="BR705" s="25"/>
      <c r="BS705" s="25"/>
      <c r="BT705" s="25"/>
      <c r="BU705" s="25"/>
      <c r="BV705" s="25"/>
      <c r="BW705" s="25"/>
      <c r="BX705" s="25"/>
      <c r="BY705" s="25"/>
      <c r="BZ705" s="25"/>
      <c r="CA705" s="25"/>
      <c r="CB705" s="25"/>
      <c r="CC705" s="25"/>
      <c r="CD705" s="25"/>
      <c r="CE705" s="25"/>
      <c r="CF705" s="25"/>
      <c r="CG705" s="25"/>
      <c r="CH705" s="25"/>
      <c r="CI705" s="25"/>
      <c r="CJ705" s="25"/>
      <c r="CK705" s="25"/>
      <c r="CL705" s="25"/>
      <c r="CM705" s="25"/>
      <c r="CN705" s="25"/>
      <c r="CO705" s="25"/>
      <c r="CP705" s="25"/>
      <c r="CQ705" s="25"/>
      <c r="CR705" s="25"/>
      <c r="CS705" s="25"/>
      <c r="CT705" s="25"/>
      <c r="CU705" s="25"/>
      <c r="CV705" s="25"/>
      <c r="CW705" s="25"/>
      <c r="CX705" s="25"/>
      <c r="CY705" s="25"/>
      <c r="CZ705" s="25"/>
      <c r="DA705" s="25"/>
      <c r="DB705" s="25"/>
      <c r="DC705" s="25"/>
      <c r="DD705" s="25"/>
      <c r="DE705" s="25"/>
      <c r="DF705" s="25"/>
      <c r="DG705" s="25"/>
      <c r="DH705" s="25"/>
      <c r="DI705" s="25"/>
      <c r="DJ705" s="25"/>
      <c r="DK705" s="25"/>
    </row>
    <row r="706" spans="1:115" s="1" customFormat="1" ht="75.75" customHeight="1">
      <c r="A706" s="377"/>
      <c r="B706" s="377"/>
      <c r="C706"/>
      <c r="D706"/>
      <c r="E706"/>
      <c r="F706"/>
      <c r="G706"/>
      <c r="H706"/>
      <c r="I706"/>
      <c r="J706"/>
      <c r="K706"/>
      <c r="L706"/>
      <c r="M706"/>
      <c r="N706"/>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c r="CY706" s="5"/>
      <c r="CZ706" s="5"/>
      <c r="DA706" s="5"/>
      <c r="DB706" s="5"/>
      <c r="DC706" s="5"/>
      <c r="DD706" s="5"/>
      <c r="DE706" s="5"/>
      <c r="DF706" s="5"/>
      <c r="DG706" s="5"/>
      <c r="DH706" s="5"/>
      <c r="DI706" s="5"/>
      <c r="DJ706" s="5"/>
      <c r="DK706" s="5"/>
    </row>
    <row r="707" spans="15:117" ht="12.75">
      <c r="O707" s="5"/>
      <c r="DM707"/>
    </row>
    <row r="708" spans="15:117" ht="12.75">
      <c r="O708" s="5"/>
      <c r="DM708"/>
    </row>
    <row r="709" spans="15:117" ht="12.75">
      <c r="O709" s="5"/>
      <c r="DM709"/>
    </row>
    <row r="710" spans="15:117" ht="12.75">
      <c r="O710" s="5"/>
      <c r="DM710"/>
    </row>
    <row r="711" spans="15:117" ht="12.75">
      <c r="O711" s="5"/>
      <c r="DM711"/>
    </row>
    <row r="712" spans="15:117" ht="12.75">
      <c r="O712" s="5"/>
      <c r="DM712"/>
    </row>
    <row r="713" spans="15:117" ht="12.75">
      <c r="O713" s="5"/>
      <c r="DM713"/>
    </row>
    <row r="714" spans="15:117" ht="12.75">
      <c r="O714" s="5"/>
      <c r="DM714"/>
    </row>
    <row r="715" ht="12.75">
      <c r="DM715"/>
    </row>
  </sheetData>
  <sheetProtection/>
  <mergeCells count="711">
    <mergeCell ref="A421:B421"/>
    <mergeCell ref="A680:B680"/>
    <mergeCell ref="A681:B681"/>
    <mergeCell ref="A682:B682"/>
    <mergeCell ref="A683:B683"/>
    <mergeCell ref="A464:B464"/>
    <mergeCell ref="A466:B466"/>
    <mergeCell ref="A644:B644"/>
    <mergeCell ref="A645:B645"/>
    <mergeCell ref="A646:B646"/>
    <mergeCell ref="A521:B521"/>
    <mergeCell ref="A517:B517"/>
    <mergeCell ref="A480:M480"/>
    <mergeCell ref="A479:B479"/>
    <mergeCell ref="A506:B506"/>
    <mergeCell ref="A516:B516"/>
    <mergeCell ref="A685:B685"/>
    <mergeCell ref="A686:B686"/>
    <mergeCell ref="A445:B445"/>
    <mergeCell ref="A463:B463"/>
    <mergeCell ref="A352:B352"/>
    <mergeCell ref="A368:B368"/>
    <mergeCell ref="A508:B508"/>
    <mergeCell ref="A684:B684"/>
    <mergeCell ref="A470:B470"/>
    <mergeCell ref="A471:B471"/>
    <mergeCell ref="A478:B478"/>
    <mergeCell ref="A500:B500"/>
    <mergeCell ref="A249:B249"/>
    <mergeCell ref="A353:B353"/>
    <mergeCell ref="A324:B324"/>
    <mergeCell ref="A323:B323"/>
    <mergeCell ref="A284:B284"/>
    <mergeCell ref="A285:B285"/>
    <mergeCell ref="A252:B252"/>
    <mergeCell ref="A477:B477"/>
    <mergeCell ref="A253:B253"/>
    <mergeCell ref="A389:B389"/>
    <mergeCell ref="A383:B383"/>
    <mergeCell ref="A382:B382"/>
    <mergeCell ref="A387:B387"/>
    <mergeCell ref="A388:B388"/>
    <mergeCell ref="A328:B328"/>
    <mergeCell ref="A337:B337"/>
    <mergeCell ref="A400:B400"/>
    <mergeCell ref="A367:B367"/>
    <mergeCell ref="A397:B397"/>
    <mergeCell ref="A378:B378"/>
    <mergeCell ref="A369:B369"/>
    <mergeCell ref="A379:B379"/>
    <mergeCell ref="A385:B385"/>
    <mergeCell ref="A393:B393"/>
    <mergeCell ref="A395:B395"/>
    <mergeCell ref="A380:B380"/>
    <mergeCell ref="A286:B286"/>
    <mergeCell ref="A359:B359"/>
    <mergeCell ref="A348:B348"/>
    <mergeCell ref="A341:B341"/>
    <mergeCell ref="A346:B346"/>
    <mergeCell ref="A347:B347"/>
    <mergeCell ref="A321:B321"/>
    <mergeCell ref="A338:B338"/>
    <mergeCell ref="A327:B327"/>
    <mergeCell ref="A390:B390"/>
    <mergeCell ref="A386:B386"/>
    <mergeCell ref="A355:M355"/>
    <mergeCell ref="A402:B402"/>
    <mergeCell ref="A394:B394"/>
    <mergeCell ref="A375:B375"/>
    <mergeCell ref="A399:B399"/>
    <mergeCell ref="A401:B401"/>
    <mergeCell ref="A396:B396"/>
    <mergeCell ref="A392:B392"/>
    <mergeCell ref="A332:B332"/>
    <mergeCell ref="A366:B366"/>
    <mergeCell ref="A365:B365"/>
    <mergeCell ref="A370:B370"/>
    <mergeCell ref="A343:B343"/>
    <mergeCell ref="A361:B361"/>
    <mergeCell ref="A358:B358"/>
    <mergeCell ref="A356:B356"/>
    <mergeCell ref="A354:B354"/>
    <mergeCell ref="A362:B362"/>
    <mergeCell ref="A432:B432"/>
    <mergeCell ref="A418:B418"/>
    <mergeCell ref="A429:B429"/>
    <mergeCell ref="A437:B437"/>
    <mergeCell ref="A371:M371"/>
    <mergeCell ref="A427:B427"/>
    <mergeCell ref="A420:B420"/>
    <mergeCell ref="A407:B407"/>
    <mergeCell ref="A373:B373"/>
    <mergeCell ref="A408:B408"/>
    <mergeCell ref="A446:B446"/>
    <mergeCell ref="A409:B409"/>
    <mergeCell ref="A426:B426"/>
    <mergeCell ref="A439:B439"/>
    <mergeCell ref="A442:B442"/>
    <mergeCell ref="A411:B411"/>
    <mergeCell ref="A425:B425"/>
    <mergeCell ref="A417:B417"/>
    <mergeCell ref="A430:B430"/>
    <mergeCell ref="A410:B410"/>
    <mergeCell ref="A473:B473"/>
    <mergeCell ref="A474:B474"/>
    <mergeCell ref="A475:B475"/>
    <mergeCell ref="A476:B476"/>
    <mergeCell ref="A467:B467"/>
    <mergeCell ref="A468:B468"/>
    <mergeCell ref="A472:B472"/>
    <mergeCell ref="A412:B412"/>
    <mergeCell ref="A422:B422"/>
    <mergeCell ref="A413:B413"/>
    <mergeCell ref="A423:B423"/>
    <mergeCell ref="A428:B428"/>
    <mergeCell ref="A486:B486"/>
    <mergeCell ref="A455:B455"/>
    <mergeCell ref="A461:B461"/>
    <mergeCell ref="A484:B484"/>
    <mergeCell ref="A483:B483"/>
    <mergeCell ref="A499:B499"/>
    <mergeCell ref="A505:B505"/>
    <mergeCell ref="A490:B490"/>
    <mergeCell ref="A501:B501"/>
    <mergeCell ref="A509:B509"/>
    <mergeCell ref="A495:B495"/>
    <mergeCell ref="A535:B535"/>
    <mergeCell ref="A534:B534"/>
    <mergeCell ref="A546:B546"/>
    <mergeCell ref="A544:B544"/>
    <mergeCell ref="A511:M511"/>
    <mergeCell ref="A528:B528"/>
    <mergeCell ref="A523:B523"/>
    <mergeCell ref="A513:B513"/>
    <mergeCell ref="A525:B525"/>
    <mergeCell ref="A515:B515"/>
    <mergeCell ref="A526:B526"/>
    <mergeCell ref="A377:B377"/>
    <mergeCell ref="A530:B530"/>
    <mergeCell ref="A532:B532"/>
    <mergeCell ref="A448:B448"/>
    <mergeCell ref="A458:B458"/>
    <mergeCell ref="A522:B522"/>
    <mergeCell ref="A496:B496"/>
    <mergeCell ref="A510:B510"/>
    <mergeCell ref="A488:B488"/>
    <mergeCell ref="A617:B617"/>
    <mergeCell ref="A591:B591"/>
    <mergeCell ref="A552:B552"/>
    <mergeCell ref="A545:B545"/>
    <mergeCell ref="A557:B557"/>
    <mergeCell ref="A555:B555"/>
    <mergeCell ref="A612:B612"/>
    <mergeCell ref="A571:B571"/>
    <mergeCell ref="A575:B575"/>
    <mergeCell ref="A574:B574"/>
    <mergeCell ref="A607:B607"/>
    <mergeCell ref="A604:B604"/>
    <mergeCell ref="A456:B456"/>
    <mergeCell ref="A615:B615"/>
    <mergeCell ref="A572:B572"/>
    <mergeCell ref="A547:B547"/>
    <mergeCell ref="A533:B533"/>
    <mergeCell ref="A537:B537"/>
    <mergeCell ref="A531:B531"/>
    <mergeCell ref="A539:B539"/>
    <mergeCell ref="A276:B276"/>
    <mergeCell ref="A344:B344"/>
    <mergeCell ref="A277:B277"/>
    <mergeCell ref="A340:B340"/>
    <mergeCell ref="A614:B614"/>
    <mergeCell ref="A613:B613"/>
    <mergeCell ref="A279:B279"/>
    <mergeCell ref="A504:B504"/>
    <mergeCell ref="A568:B568"/>
    <mergeCell ref="A342:B342"/>
    <mergeCell ref="A212:B212"/>
    <mergeCell ref="A180:B180"/>
    <mergeCell ref="A173:B173"/>
    <mergeCell ref="A189:B189"/>
    <mergeCell ref="A187:B187"/>
    <mergeCell ref="A188:B188"/>
    <mergeCell ref="A197:B197"/>
    <mergeCell ref="A198:B198"/>
    <mergeCell ref="A199:B199"/>
    <mergeCell ref="A200:B200"/>
    <mergeCell ref="A145:B145"/>
    <mergeCell ref="A169:B169"/>
    <mergeCell ref="A164:B164"/>
    <mergeCell ref="A160:B160"/>
    <mergeCell ref="A171:B171"/>
    <mergeCell ref="A166:B166"/>
    <mergeCell ref="A177:B177"/>
    <mergeCell ref="A176:B176"/>
    <mergeCell ref="C25:C26"/>
    <mergeCell ref="A29:B29"/>
    <mergeCell ref="A42:B42"/>
    <mergeCell ref="A72:B72"/>
    <mergeCell ref="A68:B68"/>
    <mergeCell ref="A39:B39"/>
    <mergeCell ref="A44:B44"/>
    <mergeCell ref="A51:B51"/>
    <mergeCell ref="A47:B47"/>
    <mergeCell ref="A67:B67"/>
    <mergeCell ref="A170:B170"/>
    <mergeCell ref="A165:B165"/>
    <mergeCell ref="A95:B95"/>
    <mergeCell ref="A152:B152"/>
    <mergeCell ref="A162:B162"/>
    <mergeCell ref="A135:B135"/>
    <mergeCell ref="A119:B119"/>
    <mergeCell ref="A102:B102"/>
    <mergeCell ref="A146:B146"/>
    <mergeCell ref="A114:B114"/>
    <mergeCell ref="O25:O26"/>
    <mergeCell ref="A54:M54"/>
    <mergeCell ref="A59:B59"/>
    <mergeCell ref="A55:B55"/>
    <mergeCell ref="A41:B41"/>
    <mergeCell ref="A56:B56"/>
    <mergeCell ref="L25:L26"/>
    <mergeCell ref="J25:J26"/>
    <mergeCell ref="A36:B36"/>
    <mergeCell ref="A37:B37"/>
    <mergeCell ref="O18:O19"/>
    <mergeCell ref="K18:K19"/>
    <mergeCell ref="A53:B53"/>
    <mergeCell ref="I25:I26"/>
    <mergeCell ref="A25:B26"/>
    <mergeCell ref="A38:B38"/>
    <mergeCell ref="H18:H19"/>
    <mergeCell ref="M25:M26"/>
    <mergeCell ref="F22:F24"/>
    <mergeCell ref="A45:B45"/>
    <mergeCell ref="K25:K26"/>
    <mergeCell ref="A87:B87"/>
    <mergeCell ref="A58:B58"/>
    <mergeCell ref="A70:M70"/>
    <mergeCell ref="H25:H26"/>
    <mergeCell ref="A52:B52"/>
    <mergeCell ref="G25:G26"/>
    <mergeCell ref="A62:B62"/>
    <mergeCell ref="E25:E26"/>
    <mergeCell ref="A77:B77"/>
    <mergeCell ref="I18:I19"/>
    <mergeCell ref="F25:F26"/>
    <mergeCell ref="A404:B404"/>
    <mergeCell ref="A220:B220"/>
    <mergeCell ref="A329:B329"/>
    <mergeCell ref="A336:B336"/>
    <mergeCell ref="A280:B280"/>
    <mergeCell ref="A283:B283"/>
    <mergeCell ref="A251:B251"/>
    <mergeCell ref="A233:B233"/>
    <mergeCell ref="A254:B254"/>
    <mergeCell ref="A255:B255"/>
    <mergeCell ref="A256:B256"/>
    <mergeCell ref="A257:B257"/>
    <mergeCell ref="A258:B258"/>
    <mergeCell ref="A259:B259"/>
    <mergeCell ref="A624:B624"/>
    <mergeCell ref="A610:B610"/>
    <mergeCell ref="A592:B592"/>
    <mergeCell ref="A608:B608"/>
    <mergeCell ref="A606:B606"/>
    <mergeCell ref="A602:B602"/>
    <mergeCell ref="A616:B616"/>
    <mergeCell ref="A619:B619"/>
    <mergeCell ref="A620:B620"/>
    <mergeCell ref="A618:B618"/>
    <mergeCell ref="A621:B621"/>
    <mergeCell ref="A630:B630"/>
    <mergeCell ref="A627:B627"/>
    <mergeCell ref="A653:B653"/>
    <mergeCell ref="A641:B641"/>
    <mergeCell ref="A662:B662"/>
    <mergeCell ref="A625:B625"/>
    <mergeCell ref="A622:B622"/>
    <mergeCell ref="A655:B655"/>
    <mergeCell ref="A623:B623"/>
    <mergeCell ref="A687:B687"/>
    <mergeCell ref="A665:B665"/>
    <mergeCell ref="A670:B670"/>
    <mergeCell ref="A673:B673"/>
    <mergeCell ref="A626:B626"/>
    <mergeCell ref="A657:B657"/>
    <mergeCell ref="A652:M652"/>
    <mergeCell ref="A671:B671"/>
    <mergeCell ref="A664:B664"/>
    <mergeCell ref="A650:B650"/>
    <mergeCell ref="A676:B676"/>
    <mergeCell ref="A677:B677"/>
    <mergeCell ref="A678:B678"/>
    <mergeCell ref="A679:B679"/>
    <mergeCell ref="A690:B690"/>
    <mergeCell ref="A659:B659"/>
    <mergeCell ref="A667:B667"/>
    <mergeCell ref="A668:B668"/>
    <mergeCell ref="A669:B669"/>
    <mergeCell ref="A689:M689"/>
    <mergeCell ref="A639:B639"/>
    <mergeCell ref="A640:B640"/>
    <mergeCell ref="A642:B642"/>
    <mergeCell ref="A643:B643"/>
    <mergeCell ref="A674:B674"/>
    <mergeCell ref="A675:B675"/>
    <mergeCell ref="A647:B647"/>
    <mergeCell ref="A648:B648"/>
    <mergeCell ref="A649:B649"/>
    <mergeCell ref="A696:B696"/>
    <mergeCell ref="A695:B695"/>
    <mergeCell ref="A628:B628"/>
    <mergeCell ref="A656:B656"/>
    <mergeCell ref="A658:B658"/>
    <mergeCell ref="A661:B661"/>
    <mergeCell ref="A666:B666"/>
    <mergeCell ref="A637:B637"/>
    <mergeCell ref="A654:B654"/>
    <mergeCell ref="A660:B660"/>
    <mergeCell ref="A487:B487"/>
    <mergeCell ref="A693:B693"/>
    <mergeCell ref="A691:B691"/>
    <mergeCell ref="A672:B672"/>
    <mergeCell ref="A663:B663"/>
    <mergeCell ref="A638:B638"/>
    <mergeCell ref="A520:B520"/>
    <mergeCell ref="A631:B631"/>
    <mergeCell ref="A632:B632"/>
    <mergeCell ref="A633:B633"/>
    <mergeCell ref="A634:B634"/>
    <mergeCell ref="A635:B635"/>
    <mergeCell ref="A564:B564"/>
    <mergeCell ref="A543:B543"/>
    <mergeCell ref="A629:B629"/>
    <mergeCell ref="A599:B599"/>
    <mergeCell ref="A597:B597"/>
    <mergeCell ref="A600:B600"/>
    <mergeCell ref="A562:B562"/>
    <mergeCell ref="A566:B566"/>
    <mergeCell ref="A636:B636"/>
    <mergeCell ref="A706:B706"/>
    <mergeCell ref="A705:B705"/>
    <mergeCell ref="A688:B688"/>
    <mergeCell ref="A692:B692"/>
    <mergeCell ref="A697:B697"/>
    <mergeCell ref="A651:B651"/>
    <mergeCell ref="A704:B704"/>
    <mergeCell ref="A694:B694"/>
    <mergeCell ref="A698:B698"/>
    <mergeCell ref="A449:B449"/>
    <mergeCell ref="A481:B481"/>
    <mergeCell ref="A452:B452"/>
    <mergeCell ref="A453:B453"/>
    <mergeCell ref="A482:B482"/>
    <mergeCell ref="A451:B451"/>
    <mergeCell ref="A469:B469"/>
    <mergeCell ref="A457:B457"/>
    <mergeCell ref="A465:B465"/>
    <mergeCell ref="A462:B462"/>
    <mergeCell ref="A129:B129"/>
    <mergeCell ref="A111:B111"/>
    <mergeCell ref="A137:B137"/>
    <mergeCell ref="A136:B136"/>
    <mergeCell ref="A144:B144"/>
    <mergeCell ref="A134:B134"/>
    <mergeCell ref="A121:B121"/>
    <mergeCell ref="A124:B124"/>
    <mergeCell ref="A123:B123"/>
    <mergeCell ref="E18:E19"/>
    <mergeCell ref="C18:C19"/>
    <mergeCell ref="A27:B27"/>
    <mergeCell ref="A69:B69"/>
    <mergeCell ref="G18:G19"/>
    <mergeCell ref="E22:E24"/>
    <mergeCell ref="A60:B60"/>
    <mergeCell ref="A46:N46"/>
    <mergeCell ref="A57:B57"/>
    <mergeCell ref="D25:D26"/>
    <mergeCell ref="D18:D19"/>
    <mergeCell ref="A91:B91"/>
    <mergeCell ref="A92:B92"/>
    <mergeCell ref="A99:B99"/>
    <mergeCell ref="A73:B73"/>
    <mergeCell ref="A40:B40"/>
    <mergeCell ref="A78:B78"/>
    <mergeCell ref="A89:M89"/>
    <mergeCell ref="J18:J19"/>
    <mergeCell ref="A63:B63"/>
    <mergeCell ref="A133:B133"/>
    <mergeCell ref="A17:B17"/>
    <mergeCell ref="A74:B74"/>
    <mergeCell ref="A109:B109"/>
    <mergeCell ref="A126:B126"/>
    <mergeCell ref="A110:B110"/>
    <mergeCell ref="A107:B107"/>
    <mergeCell ref="A120:B120"/>
    <mergeCell ref="A103:B103"/>
    <mergeCell ref="A101:B101"/>
    <mergeCell ref="A13:B14"/>
    <mergeCell ref="A16:B16"/>
    <mergeCell ref="A117:B118"/>
    <mergeCell ref="A18:B19"/>
    <mergeCell ref="A48:B48"/>
    <mergeCell ref="A104:B104"/>
    <mergeCell ref="A81:B81"/>
    <mergeCell ref="A106:B106"/>
    <mergeCell ref="A98:B98"/>
    <mergeCell ref="A100:B100"/>
    <mergeCell ref="F18:F19"/>
    <mergeCell ref="M7:M9"/>
    <mergeCell ref="K7:K9"/>
    <mergeCell ref="C7:C9"/>
    <mergeCell ref="L7:L9"/>
    <mergeCell ref="A12:M12"/>
    <mergeCell ref="M18:M19"/>
    <mergeCell ref="F13:F14"/>
    <mergeCell ref="E13:E14"/>
    <mergeCell ref="A15:B15"/>
    <mergeCell ref="A485:B485"/>
    <mergeCell ref="A3:N3"/>
    <mergeCell ref="A460:B460"/>
    <mergeCell ref="A459:B459"/>
    <mergeCell ref="A454:B454"/>
    <mergeCell ref="B5:O5"/>
    <mergeCell ref="K6:M6"/>
    <mergeCell ref="A7:A9"/>
    <mergeCell ref="B7:B9"/>
    <mergeCell ref="G7:J7"/>
    <mergeCell ref="A264:B264"/>
    <mergeCell ref="A265:B265"/>
    <mergeCell ref="A2:O2"/>
    <mergeCell ref="E7:E9"/>
    <mergeCell ref="H8:J8"/>
    <mergeCell ref="G8:G9"/>
    <mergeCell ref="B4:O4"/>
    <mergeCell ref="F7:F9"/>
    <mergeCell ref="D7:D9"/>
    <mergeCell ref="L18:L19"/>
    <mergeCell ref="A268:B268"/>
    <mergeCell ref="A492:B492"/>
    <mergeCell ref="A503:B503"/>
    <mergeCell ref="A498:B498"/>
    <mergeCell ref="A494:B494"/>
    <mergeCell ref="A502:B502"/>
    <mergeCell ref="A424:B424"/>
    <mergeCell ref="A434:B434"/>
    <mergeCell ref="A493:B493"/>
    <mergeCell ref="A443:B443"/>
    <mergeCell ref="A179:B179"/>
    <mergeCell ref="A190:B190"/>
    <mergeCell ref="A195:B195"/>
    <mergeCell ref="A192:B192"/>
    <mergeCell ref="A184:B184"/>
    <mergeCell ref="A267:B267"/>
    <mergeCell ref="A260:B260"/>
    <mergeCell ref="A261:B261"/>
    <mergeCell ref="A262:B262"/>
    <mergeCell ref="A263:B263"/>
    <mergeCell ref="A269:B269"/>
    <mergeCell ref="A273:B273"/>
    <mergeCell ref="A272:B272"/>
    <mergeCell ref="A271:B271"/>
    <mergeCell ref="A270:B270"/>
    <mergeCell ref="A414:B414"/>
    <mergeCell ref="A364:B364"/>
    <mergeCell ref="A376:B376"/>
    <mergeCell ref="A325:B326"/>
    <mergeCell ref="A281:B281"/>
    <mergeCell ref="A216:B216"/>
    <mergeCell ref="A339:B339"/>
    <mergeCell ref="A239:B239"/>
    <mergeCell ref="A172:B172"/>
    <mergeCell ref="A174:B174"/>
    <mergeCell ref="A185:B185"/>
    <mergeCell ref="A278:B278"/>
    <mergeCell ref="A275:B275"/>
    <mergeCell ref="A181:B181"/>
    <mergeCell ref="A178:B178"/>
    <mergeCell ref="A128:B128"/>
    <mergeCell ref="A127:B127"/>
    <mergeCell ref="A125:B125"/>
    <mergeCell ref="A122:B122"/>
    <mergeCell ref="A266:B266"/>
    <mergeCell ref="A35:B35"/>
    <mergeCell ref="A49:B49"/>
    <mergeCell ref="A64:B64"/>
    <mergeCell ref="A75:B75"/>
    <mergeCell ref="A43:B43"/>
    <mergeCell ref="A66:B66"/>
    <mergeCell ref="A97:B97"/>
    <mergeCell ref="A112:B112"/>
    <mergeCell ref="A79:B79"/>
    <mergeCell ref="A90:B90"/>
    <mergeCell ref="A94:B94"/>
    <mergeCell ref="A82:B82"/>
    <mergeCell ref="A83:B83"/>
    <mergeCell ref="A84:B84"/>
    <mergeCell ref="A93:B93"/>
    <mergeCell ref="A161:B161"/>
    <mergeCell ref="A139:B139"/>
    <mergeCell ref="A142:B142"/>
    <mergeCell ref="A158:B158"/>
    <mergeCell ref="A148:B148"/>
    <mergeCell ref="A96:B96"/>
    <mergeCell ref="A138:B138"/>
    <mergeCell ref="A105:B105"/>
    <mergeCell ref="A108:B108"/>
    <mergeCell ref="A115:B116"/>
    <mergeCell ref="A167:B168"/>
    <mergeCell ref="A143:B143"/>
    <mergeCell ref="A141:B141"/>
    <mergeCell ref="A157:B157"/>
    <mergeCell ref="A159:B159"/>
    <mergeCell ref="A156:B156"/>
    <mergeCell ref="A163:B163"/>
    <mergeCell ref="A151:B151"/>
    <mergeCell ref="A150:B150"/>
    <mergeCell ref="A155:B155"/>
    <mergeCell ref="A153:B153"/>
    <mergeCell ref="A154:B154"/>
    <mergeCell ref="A147:B147"/>
    <mergeCell ref="A140:B140"/>
    <mergeCell ref="A149:B149"/>
    <mergeCell ref="A20:B20"/>
    <mergeCell ref="A32:B32"/>
    <mergeCell ref="A30:B30"/>
    <mergeCell ref="A33:B33"/>
    <mergeCell ref="A34:B34"/>
    <mergeCell ref="A22:B24"/>
    <mergeCell ref="A31:B31"/>
    <mergeCell ref="A21:B21"/>
    <mergeCell ref="A28:B28"/>
    <mergeCell ref="A80:B80"/>
    <mergeCell ref="A71:B71"/>
    <mergeCell ref="A76:B76"/>
    <mergeCell ref="A50:B50"/>
    <mergeCell ref="A61:B61"/>
    <mergeCell ref="A65:B65"/>
    <mergeCell ref="A85:B85"/>
    <mergeCell ref="A86:B86"/>
    <mergeCell ref="A88:B88"/>
    <mergeCell ref="A186:B186"/>
    <mergeCell ref="A131:B131"/>
    <mergeCell ref="A132:B132"/>
    <mergeCell ref="A130:B130"/>
    <mergeCell ref="A113:B113"/>
    <mergeCell ref="A175:B175"/>
    <mergeCell ref="A183:B183"/>
    <mergeCell ref="A182:B182"/>
    <mergeCell ref="A205:B205"/>
    <mergeCell ref="A191:B191"/>
    <mergeCell ref="A202:B202"/>
    <mergeCell ref="A193:B193"/>
    <mergeCell ref="A204:B204"/>
    <mergeCell ref="A196:B196"/>
    <mergeCell ref="A194:B194"/>
    <mergeCell ref="A201:B201"/>
    <mergeCell ref="A203:B203"/>
    <mergeCell ref="A246:B246"/>
    <mergeCell ref="A215:B215"/>
    <mergeCell ref="A213:B213"/>
    <mergeCell ref="A228:B228"/>
    <mergeCell ref="A242:B242"/>
    <mergeCell ref="A232:B232"/>
    <mergeCell ref="A231:B231"/>
    <mergeCell ref="A245:B245"/>
    <mergeCell ref="A225:B225"/>
    <mergeCell ref="A222:B222"/>
    <mergeCell ref="A219:B219"/>
    <mergeCell ref="A235:B235"/>
    <mergeCell ref="A243:B243"/>
    <mergeCell ref="A218:B218"/>
    <mergeCell ref="A226:B226"/>
    <mergeCell ref="A221:B221"/>
    <mergeCell ref="A240:B240"/>
    <mergeCell ref="A237:B237"/>
    <mergeCell ref="A211:B211"/>
    <mergeCell ref="A244:B244"/>
    <mergeCell ref="A241:B241"/>
    <mergeCell ref="A282:B282"/>
    <mergeCell ref="A227:B227"/>
    <mergeCell ref="A250:B250"/>
    <mergeCell ref="A214:B214"/>
    <mergeCell ref="A223:B223"/>
    <mergeCell ref="A247:B247"/>
    <mergeCell ref="A224:B224"/>
    <mergeCell ref="A217:B217"/>
    <mergeCell ref="A248:B248"/>
    <mergeCell ref="A274:B274"/>
    <mergeCell ref="A229:B229"/>
    <mergeCell ref="A330:B330"/>
    <mergeCell ref="A331:B331"/>
    <mergeCell ref="A234:B234"/>
    <mergeCell ref="A230:B230"/>
    <mergeCell ref="A236:B236"/>
    <mergeCell ref="A238:B238"/>
    <mergeCell ref="A384:B384"/>
    <mergeCell ref="A403:B403"/>
    <mergeCell ref="A398:B398"/>
    <mergeCell ref="A345:B345"/>
    <mergeCell ref="A381:B381"/>
    <mergeCell ref="A360:B360"/>
    <mergeCell ref="A357:B357"/>
    <mergeCell ref="A363:B363"/>
    <mergeCell ref="A374:B374"/>
    <mergeCell ref="A372:B372"/>
    <mergeCell ref="A518:B518"/>
    <mergeCell ref="A519:B519"/>
    <mergeCell ref="A433:B433"/>
    <mergeCell ref="A514:B514"/>
    <mergeCell ref="A512:B512"/>
    <mergeCell ref="A391:B391"/>
    <mergeCell ref="A419:B419"/>
    <mergeCell ref="A416:B416"/>
    <mergeCell ref="A415:B415"/>
    <mergeCell ref="A435:B435"/>
    <mergeCell ref="A559:B559"/>
    <mergeCell ref="A542:B542"/>
    <mergeCell ref="A538:B538"/>
    <mergeCell ref="A550:B550"/>
    <mergeCell ref="A549:B549"/>
    <mergeCell ref="A406:B406"/>
    <mergeCell ref="A431:B431"/>
    <mergeCell ref="A527:B527"/>
    <mergeCell ref="A524:B524"/>
    <mergeCell ref="A444:B444"/>
    <mergeCell ref="A567:B567"/>
    <mergeCell ref="A580:B580"/>
    <mergeCell ref="A582:B582"/>
    <mergeCell ref="A563:B563"/>
    <mergeCell ref="A570:B570"/>
    <mergeCell ref="A405:B405"/>
    <mergeCell ref="A536:B536"/>
    <mergeCell ref="A529:B529"/>
    <mergeCell ref="A450:B450"/>
    <mergeCell ref="A556:B556"/>
    <mergeCell ref="A554:B554"/>
    <mergeCell ref="A540:B540"/>
    <mergeCell ref="A553:B553"/>
    <mergeCell ref="A551:B551"/>
    <mergeCell ref="A548:B548"/>
    <mergeCell ref="A593:B593"/>
    <mergeCell ref="A561:B561"/>
    <mergeCell ref="A569:B569"/>
    <mergeCell ref="A560:B560"/>
    <mergeCell ref="A565:B565"/>
    <mergeCell ref="A436:B436"/>
    <mergeCell ref="A491:B491"/>
    <mergeCell ref="A440:B440"/>
    <mergeCell ref="A577:B577"/>
    <mergeCell ref="A596:B596"/>
    <mergeCell ref="A586:B586"/>
    <mergeCell ref="A581:B581"/>
    <mergeCell ref="A579:B579"/>
    <mergeCell ref="A541:B541"/>
    <mergeCell ref="A573:B573"/>
    <mergeCell ref="A609:B609"/>
    <mergeCell ref="A447:B447"/>
    <mergeCell ref="A441:B441"/>
    <mergeCell ref="A438:B438"/>
    <mergeCell ref="A497:B497"/>
    <mergeCell ref="A489:B489"/>
    <mergeCell ref="A578:B578"/>
    <mergeCell ref="A576:B576"/>
    <mergeCell ref="A594:B594"/>
    <mergeCell ref="A558:B558"/>
    <mergeCell ref="A588:B588"/>
    <mergeCell ref="A598:B598"/>
    <mergeCell ref="A595:B595"/>
    <mergeCell ref="A585:B585"/>
    <mergeCell ref="A583:B583"/>
    <mergeCell ref="A584:B584"/>
    <mergeCell ref="A590:B590"/>
    <mergeCell ref="M13:M14"/>
    <mergeCell ref="O13:O14"/>
    <mergeCell ref="C13:C14"/>
    <mergeCell ref="D13:D14"/>
    <mergeCell ref="G13:G14"/>
    <mergeCell ref="H13:H14"/>
    <mergeCell ref="I13:I14"/>
    <mergeCell ref="J13:J14"/>
    <mergeCell ref="K13:K14"/>
    <mergeCell ref="A611:B611"/>
    <mergeCell ref="A587:B587"/>
    <mergeCell ref="A589:B589"/>
    <mergeCell ref="A601:B601"/>
    <mergeCell ref="L13:L14"/>
    <mergeCell ref="A322:M322"/>
    <mergeCell ref="A333:B333"/>
    <mergeCell ref="A334:B335"/>
    <mergeCell ref="A349:B351"/>
    <mergeCell ref="A291:B291"/>
    <mergeCell ref="A292:B292"/>
    <mergeCell ref="A699:B699"/>
    <mergeCell ref="A703:B703"/>
    <mergeCell ref="A700:B700"/>
    <mergeCell ref="A701:B701"/>
    <mergeCell ref="A702:B702"/>
    <mergeCell ref="A507:B507"/>
    <mergeCell ref="A605:B605"/>
    <mergeCell ref="A603:B603"/>
    <mergeCell ref="A294:B294"/>
    <mergeCell ref="A295:B300"/>
    <mergeCell ref="A301:B320"/>
    <mergeCell ref="A293:B293"/>
    <mergeCell ref="A207:B210"/>
    <mergeCell ref="A206:B206"/>
    <mergeCell ref="A287:B287"/>
    <mergeCell ref="A288:B288"/>
    <mergeCell ref="A289:B289"/>
    <mergeCell ref="A290:B290"/>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1087</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2021-10-04T04:03:42Z</dcterms:modified>
  <cp:category/>
  <cp:version/>
  <cp:contentType/>
  <cp:contentStatus/>
</cp:coreProperties>
</file>